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codeName="ThisWorkbook" defaultThemeVersion="124226"/>
  <mc:AlternateContent xmlns:mc="http://schemas.openxmlformats.org/markup-compatibility/2006">
    <mc:Choice Requires="x15">
      <x15ac:absPath xmlns:x15ac="http://schemas.microsoft.com/office/spreadsheetml/2010/11/ac" url="C:\Users\hagimo\AppData\Local\Box\Box Edit\Documents\haRLnJVK30yjzUTck6KZLA==\"/>
    </mc:Choice>
  </mc:AlternateContent>
  <xr:revisionPtr revIDLastSave="0" documentId="13_ncr:1_{C21546D2-BF04-446B-9497-92C7A55AB1F3}" xr6:coauthVersionLast="47" xr6:coauthVersionMax="47" xr10:uidLastSave="{00000000-0000-0000-0000-000000000000}"/>
  <bookViews>
    <workbookView xWindow="28680" yWindow="-120" windowWidth="29040" windowHeight="15840" xr2:uid="{00000000-000D-0000-FFFF-FFFF00000000}"/>
  </bookViews>
  <sheets>
    <sheet name="回答シート" sheetId="1" r:id="rId1"/>
    <sheet name="【編集不可・非表示】集計" sheetId="4" state="hidden" r:id="rId2"/>
    <sheet name="【編集不可・非表示】都道府県" sheetId="5" state="hidden" r:id="rId3"/>
  </sheets>
  <definedNames>
    <definedName name="_xlnm.Print_Area" localSheetId="0">回答シート!$A$1:$N$132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4" l="1"/>
  <c r="C3" i="4"/>
  <c r="B55" i="4"/>
  <c r="B50" i="4"/>
  <c r="B43" i="4"/>
  <c r="B38" i="4"/>
  <c r="B33" i="4"/>
  <c r="B28" i="4"/>
  <c r="B23" i="4"/>
  <c r="B18" i="4"/>
  <c r="B13" i="4"/>
  <c r="B8" i="4"/>
  <c r="B3" i="4"/>
  <c r="P123" i="1"/>
  <c r="G3" i="4"/>
  <c r="P22" i="1"/>
  <c r="L55" i="4"/>
  <c r="K55" i="4"/>
  <c r="J55" i="4"/>
  <c r="I55" i="4"/>
  <c r="H55" i="4"/>
  <c r="G55" i="4"/>
  <c r="F55" i="4"/>
  <c r="E55" i="4"/>
  <c r="D55" i="4"/>
  <c r="C55" i="4"/>
  <c r="V50" i="4"/>
  <c r="U50" i="4"/>
  <c r="T50" i="4"/>
  <c r="S50" i="4"/>
  <c r="R50" i="4"/>
  <c r="Q50" i="4"/>
  <c r="P50" i="4"/>
  <c r="O50" i="4"/>
  <c r="N50" i="4"/>
  <c r="M50" i="4"/>
  <c r="L50" i="4"/>
  <c r="K50" i="4"/>
  <c r="J50" i="4"/>
  <c r="I50" i="4"/>
  <c r="H50" i="4"/>
  <c r="G50" i="4"/>
  <c r="F50" i="4"/>
  <c r="E50" i="4"/>
  <c r="D50" i="4"/>
  <c r="C50" i="4"/>
  <c r="AA43" i="4"/>
  <c r="Z43" i="4"/>
  <c r="Y43" i="4"/>
  <c r="X43" i="4"/>
  <c r="W43" i="4"/>
  <c r="V43" i="4"/>
  <c r="U43" i="4"/>
  <c r="T43" i="4"/>
  <c r="S43" i="4"/>
  <c r="R43" i="4"/>
  <c r="Q43" i="4"/>
  <c r="P43" i="4"/>
  <c r="O43" i="4"/>
  <c r="N43" i="4"/>
  <c r="M43" i="4"/>
  <c r="L43" i="4"/>
  <c r="K43" i="4"/>
  <c r="J43" i="4"/>
  <c r="I43" i="4"/>
  <c r="H43" i="4"/>
  <c r="G43" i="4"/>
  <c r="F43" i="4"/>
  <c r="E43" i="4"/>
  <c r="D43" i="4"/>
  <c r="C43" i="4"/>
  <c r="AA33" i="4"/>
  <c r="Z33" i="4"/>
  <c r="Y33" i="4"/>
  <c r="X33" i="4"/>
  <c r="W33" i="4"/>
  <c r="V33" i="4"/>
  <c r="U33" i="4"/>
  <c r="T33" i="4"/>
  <c r="S33" i="4"/>
  <c r="R33" i="4"/>
  <c r="Q33" i="4"/>
  <c r="P33" i="4"/>
  <c r="O33" i="4"/>
  <c r="N33" i="4"/>
  <c r="M33" i="4"/>
  <c r="L33" i="4"/>
  <c r="K33" i="4"/>
  <c r="J33" i="4"/>
  <c r="I33" i="4"/>
  <c r="H33" i="4"/>
  <c r="G33" i="4"/>
  <c r="F33" i="4"/>
  <c r="E33" i="4"/>
  <c r="D33" i="4"/>
  <c r="C33" i="4"/>
  <c r="AA28" i="4"/>
  <c r="Z28" i="4"/>
  <c r="Y28" i="4"/>
  <c r="X28" i="4"/>
  <c r="W28" i="4"/>
  <c r="V28" i="4"/>
  <c r="U28" i="4"/>
  <c r="T28" i="4"/>
  <c r="S28" i="4"/>
  <c r="R28" i="4"/>
  <c r="Q28" i="4"/>
  <c r="P28" i="4"/>
  <c r="O28" i="4"/>
  <c r="N28" i="4"/>
  <c r="M28" i="4"/>
  <c r="L28" i="4"/>
  <c r="K28" i="4"/>
  <c r="J28" i="4"/>
  <c r="I28" i="4"/>
  <c r="H28" i="4"/>
  <c r="G28" i="4"/>
  <c r="F28" i="4"/>
  <c r="E28" i="4"/>
  <c r="D28" i="4"/>
  <c r="C28" i="4"/>
  <c r="AA23" i="4"/>
  <c r="Z23" i="4"/>
  <c r="Y23" i="4"/>
  <c r="X23" i="4"/>
  <c r="W23" i="4"/>
  <c r="V23" i="4"/>
  <c r="U23" i="4"/>
  <c r="T23" i="4"/>
  <c r="S23" i="4"/>
  <c r="R23" i="4"/>
  <c r="Q23" i="4"/>
  <c r="P23" i="4"/>
  <c r="O23" i="4"/>
  <c r="N23" i="4"/>
  <c r="M23" i="4"/>
  <c r="L23" i="4"/>
  <c r="K23" i="4"/>
  <c r="J23" i="4"/>
  <c r="I23" i="4"/>
  <c r="H23" i="4"/>
  <c r="G23" i="4"/>
  <c r="F23" i="4"/>
  <c r="E23" i="4"/>
  <c r="D23" i="4"/>
  <c r="C23" i="4"/>
  <c r="AA18" i="4"/>
  <c r="Z18" i="4"/>
  <c r="Y18" i="4"/>
  <c r="X18" i="4"/>
  <c r="W18" i="4"/>
  <c r="V18" i="4"/>
  <c r="U18" i="4"/>
  <c r="T18" i="4"/>
  <c r="S18" i="4"/>
  <c r="R18" i="4"/>
  <c r="Q18" i="4"/>
  <c r="P18" i="4"/>
  <c r="O18" i="4"/>
  <c r="N18" i="4"/>
  <c r="M18" i="4"/>
  <c r="L18" i="4"/>
  <c r="K18" i="4"/>
  <c r="J18" i="4"/>
  <c r="I18" i="4"/>
  <c r="H18" i="4"/>
  <c r="G18" i="4"/>
  <c r="F18" i="4"/>
  <c r="E18" i="4"/>
  <c r="D18" i="4"/>
  <c r="C18" i="4"/>
  <c r="H13" i="4"/>
  <c r="G13" i="4"/>
  <c r="F13" i="4"/>
  <c r="E13" i="4"/>
  <c r="D13" i="4"/>
  <c r="C13" i="4"/>
  <c r="C8" i="4"/>
  <c r="F3" i="4"/>
  <c r="E3" i="4"/>
  <c r="F132" i="1" l="1"/>
  <c r="N55" i="4" s="1"/>
  <c r="D132" i="1"/>
  <c r="M55" i="4" s="1"/>
  <c r="H131" i="1"/>
  <c r="H130" i="1"/>
  <c r="H129" i="1"/>
  <c r="H128" i="1"/>
  <c r="H127" i="1"/>
  <c r="L98" i="1"/>
  <c r="AA38" i="4" s="1"/>
  <c r="J98" i="1"/>
  <c r="Z38" i="4" s="1"/>
  <c r="H98" i="1"/>
  <c r="Y38" i="4" s="1"/>
  <c r="F98" i="1"/>
  <c r="X38" i="4" s="1"/>
  <c r="D98" i="1"/>
  <c r="W38" i="4" s="1"/>
  <c r="L97" i="1"/>
  <c r="V38" i="4" s="1"/>
  <c r="J97" i="1"/>
  <c r="U38" i="4" s="1"/>
  <c r="H97" i="1"/>
  <c r="T38" i="4" s="1"/>
  <c r="F97" i="1"/>
  <c r="S38" i="4" s="1"/>
  <c r="D97" i="1"/>
  <c r="R38" i="4" s="1"/>
  <c r="L96" i="1"/>
  <c r="Q38" i="4" s="1"/>
  <c r="J96" i="1"/>
  <c r="P38" i="4" s="1"/>
  <c r="H96" i="1"/>
  <c r="O38" i="4" s="1"/>
  <c r="F96" i="1"/>
  <c r="N38" i="4" s="1"/>
  <c r="D96" i="1"/>
  <c r="M38" i="4" s="1"/>
  <c r="L95" i="1"/>
  <c r="L38" i="4" s="1"/>
  <c r="J95" i="1"/>
  <c r="K38" i="4" s="1"/>
  <c r="H95" i="1"/>
  <c r="J38" i="4" s="1"/>
  <c r="F95" i="1"/>
  <c r="I38" i="4" s="1"/>
  <c r="D95" i="1"/>
  <c r="H38" i="4" s="1"/>
  <c r="L94" i="1"/>
  <c r="G38" i="4" s="1"/>
  <c r="J94" i="1"/>
  <c r="F38" i="4" s="1"/>
  <c r="H94" i="1"/>
  <c r="E38" i="4" s="1"/>
  <c r="F94" i="1"/>
  <c r="D38" i="4" s="1"/>
  <c r="D94" i="1"/>
  <c r="C38" i="4" s="1"/>
  <c r="N36" i="1"/>
  <c r="J123" i="1"/>
  <c r="Z50" i="4" s="1"/>
  <c r="H123" i="1"/>
  <c r="P133" i="1" s="1"/>
  <c r="F123" i="1"/>
  <c r="P130" i="1" s="1"/>
  <c r="D123" i="1"/>
  <c r="W50" i="4" s="1"/>
  <c r="L122" i="1"/>
  <c r="L121" i="1"/>
  <c r="L120" i="1"/>
  <c r="L119" i="1"/>
  <c r="L118" i="1"/>
  <c r="L111" i="1"/>
  <c r="AF43" i="4" s="1"/>
  <c r="J111" i="1"/>
  <c r="AE43" i="4" s="1"/>
  <c r="H111" i="1"/>
  <c r="AD43" i="4" s="1"/>
  <c r="F111" i="1"/>
  <c r="AC43" i="4" s="1"/>
  <c r="D111" i="1"/>
  <c r="AB43" i="4" s="1"/>
  <c r="N110" i="1"/>
  <c r="N109" i="1"/>
  <c r="N108" i="1"/>
  <c r="N107" i="1"/>
  <c r="N106" i="1"/>
  <c r="L88" i="1"/>
  <c r="AF33" i="4" s="1"/>
  <c r="J88" i="1"/>
  <c r="AE33" i="4" s="1"/>
  <c r="H88" i="1"/>
  <c r="AD33" i="4" s="1"/>
  <c r="F88" i="1"/>
  <c r="AC33" i="4" s="1"/>
  <c r="D88" i="1"/>
  <c r="AB33" i="4" s="1"/>
  <c r="N87" i="1"/>
  <c r="N86" i="1"/>
  <c r="N85" i="1"/>
  <c r="N84" i="1"/>
  <c r="N83" i="1"/>
  <c r="L77" i="1"/>
  <c r="AF28" i="4" s="1"/>
  <c r="J77" i="1"/>
  <c r="AE28" i="4" s="1"/>
  <c r="H77" i="1"/>
  <c r="AD28" i="4" s="1"/>
  <c r="F77" i="1"/>
  <c r="AC28" i="4" s="1"/>
  <c r="D77" i="1"/>
  <c r="AB28" i="4" s="1"/>
  <c r="N76" i="1"/>
  <c r="N75" i="1"/>
  <c r="N74" i="1"/>
  <c r="N73" i="1"/>
  <c r="N72" i="1"/>
  <c r="L66" i="1"/>
  <c r="AF23" i="4" s="1"/>
  <c r="J66" i="1"/>
  <c r="AE23" i="4" s="1"/>
  <c r="H66" i="1"/>
  <c r="AD23" i="4" s="1"/>
  <c r="F66" i="1"/>
  <c r="AC23" i="4" s="1"/>
  <c r="D66" i="1"/>
  <c r="AB23" i="4" s="1"/>
  <c r="N65" i="1"/>
  <c r="N64" i="1"/>
  <c r="N63" i="1"/>
  <c r="N62" i="1"/>
  <c r="N61" i="1"/>
  <c r="L55" i="1"/>
  <c r="AF18" i="4" s="1"/>
  <c r="J55" i="1"/>
  <c r="AE18" i="4" s="1"/>
  <c r="H55" i="1"/>
  <c r="AD18" i="4" s="1"/>
  <c r="F55" i="1"/>
  <c r="AC18" i="4" s="1"/>
  <c r="D55" i="1"/>
  <c r="AB18" i="4" s="1"/>
  <c r="N54" i="1"/>
  <c r="N53" i="1"/>
  <c r="N52" i="1"/>
  <c r="N51" i="1"/>
  <c r="N50" i="1"/>
  <c r="I13" i="4" l="1"/>
  <c r="P36" i="1"/>
  <c r="X50" i="4"/>
  <c r="Y50" i="4"/>
  <c r="H132" i="1"/>
  <c r="O55" i="4" s="1"/>
  <c r="H99" i="1"/>
  <c r="AD38" i="4" s="1"/>
  <c r="F99" i="1"/>
  <c r="AC38" i="4" s="1"/>
  <c r="N96" i="1"/>
  <c r="N95" i="1"/>
  <c r="L99" i="1"/>
  <c r="AF38" i="4" s="1"/>
  <c r="J99" i="1"/>
  <c r="AE38" i="4" s="1"/>
  <c r="N97" i="1"/>
  <c r="N94" i="1"/>
  <c r="N98" i="1"/>
  <c r="D99" i="1"/>
  <c r="L123" i="1"/>
  <c r="AA50" i="4" s="1"/>
  <c r="D67" i="1"/>
  <c r="AG23" i="4" s="1"/>
  <c r="D112" i="1"/>
  <c r="AG43" i="4" s="1"/>
  <c r="H112" i="1"/>
  <c r="N112" i="1"/>
  <c r="P112" i="1" s="1"/>
  <c r="D89" i="1"/>
  <c r="AG33" i="4" s="1"/>
  <c r="D56" i="1"/>
  <c r="AG18" i="4" s="1"/>
  <c r="D78" i="1"/>
  <c r="AG28" i="4" s="1"/>
  <c r="H89" i="1"/>
  <c r="AH33" i="4" s="1"/>
  <c r="H78" i="1"/>
  <c r="AH28" i="4" s="1"/>
  <c r="N89" i="1"/>
  <c r="P89" i="1" s="1"/>
  <c r="H67" i="1"/>
  <c r="AH23" i="4" s="1"/>
  <c r="N78" i="1"/>
  <c r="P78" i="1" s="1"/>
  <c r="N67" i="1"/>
  <c r="H56" i="1"/>
  <c r="AH18" i="4" s="1"/>
  <c r="N56" i="1"/>
  <c r="AH43" i="4" l="1"/>
  <c r="P56" i="1"/>
  <c r="AI18" i="4"/>
  <c r="D100" i="1"/>
  <c r="AG38" i="4" s="1"/>
  <c r="AB38" i="4"/>
  <c r="AI33" i="4"/>
  <c r="AI28" i="4"/>
  <c r="P67" i="1"/>
  <c r="AI23" i="4"/>
  <c r="AI43" i="4"/>
  <c r="N100" i="1"/>
  <c r="H100" i="1"/>
  <c r="AH38" i="4" s="1"/>
  <c r="P100" i="1" l="1"/>
  <c r="AI3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佐藤瑛哲</author>
  </authors>
  <commentList>
    <comment ref="H91" authorId="0" shapeId="0" xr:uid="{563FDF94-987A-47B2-BBDC-BB964C0DFA0E}">
      <text>
        <r>
          <rPr>
            <b/>
            <sz val="9"/>
            <color indexed="81"/>
            <rFont val="MS P ゴシック"/>
            <family val="3"/>
            <charset val="128"/>
          </rPr>
          <t>自動計算になっているため、入力は不要です。</t>
        </r>
      </text>
    </comment>
  </commentList>
</comments>
</file>

<file path=xl/sharedStrings.xml><?xml version="1.0" encoding="utf-8"?>
<sst xmlns="http://schemas.openxmlformats.org/spreadsheetml/2006/main" count="573" uniqueCount="191">
  <si>
    <t>１．</t>
    <phoneticPr fontId="4"/>
  </si>
  <si>
    <t>２．</t>
    <phoneticPr fontId="4"/>
  </si>
  <si>
    <t>○　調査対象</t>
    <rPh sb="2" eb="6">
      <t>チョウサタイショウ</t>
    </rPh>
    <phoneticPr fontId="1"/>
  </si>
  <si>
    <t>○　留意事項</t>
    <rPh sb="2" eb="6">
      <t>リュウイジコウ</t>
    </rPh>
    <phoneticPr fontId="1"/>
  </si>
  <si>
    <t xml:space="preserve">・
</t>
    <phoneticPr fontId="1"/>
  </si>
  <si>
    <t>令和７年度特別支援学校教員の特別支援学校教諭等免許状保有状況等調査　調査票</t>
    <rPh sb="0" eb="2">
      <t>レイワ</t>
    </rPh>
    <rPh sb="3" eb="5">
      <t>ネンド</t>
    </rPh>
    <rPh sb="5" eb="7">
      <t>トクベツ</t>
    </rPh>
    <rPh sb="7" eb="9">
      <t>シエン</t>
    </rPh>
    <rPh sb="9" eb="11">
      <t>ガッコウ</t>
    </rPh>
    <rPh sb="11" eb="13">
      <t>キョウイン</t>
    </rPh>
    <rPh sb="14" eb="16">
      <t>トクベツ</t>
    </rPh>
    <rPh sb="16" eb="18">
      <t>シエン</t>
    </rPh>
    <rPh sb="18" eb="20">
      <t>ガッコウ</t>
    </rPh>
    <rPh sb="20" eb="22">
      <t>キョウユ</t>
    </rPh>
    <rPh sb="22" eb="23">
      <t>トウ</t>
    </rPh>
    <rPh sb="23" eb="26">
      <t>メンキョジョウ</t>
    </rPh>
    <rPh sb="26" eb="28">
      <t>ホユウ</t>
    </rPh>
    <rPh sb="28" eb="30">
      <t>ジョウキョウ</t>
    </rPh>
    <rPh sb="30" eb="31">
      <t>トウ</t>
    </rPh>
    <rPh sb="31" eb="33">
      <t>チョウサ</t>
    </rPh>
    <rPh sb="34" eb="37">
      <t>チョウサヒョウ</t>
    </rPh>
    <phoneticPr fontId="1"/>
  </si>
  <si>
    <t>人数を回答する質問事項は、単位（「人」）は記載せず、数値のみを入力してください。数値は半角数字で記入してください。半角数字以外の文字や記号、スペース等が入力されている場合はエラーとなります。</t>
    <rPh sb="0" eb="2">
      <t>ニンズウ</t>
    </rPh>
    <rPh sb="3" eb="5">
      <t>カイトウ</t>
    </rPh>
    <rPh sb="7" eb="11">
      <t>シツモンジコウ</t>
    </rPh>
    <rPh sb="13" eb="15">
      <t>タンイ</t>
    </rPh>
    <rPh sb="17" eb="18">
      <t>ニン</t>
    </rPh>
    <rPh sb="21" eb="23">
      <t>キサイ</t>
    </rPh>
    <phoneticPr fontId="1"/>
  </si>
  <si>
    <t xml:space="preserve">・
</t>
    <phoneticPr fontId="1"/>
  </si>
  <si>
    <t>総数</t>
    <rPh sb="0" eb="2">
      <t>ソウスウ</t>
    </rPh>
    <phoneticPr fontId="1"/>
  </si>
  <si>
    <t>Ⅰ．特別支援学校教諭等免許状の保有状況について</t>
    <rPh sb="15" eb="17">
      <t>ホユウ</t>
    </rPh>
    <rPh sb="17" eb="19">
      <t>ジョウキョウ</t>
    </rPh>
    <phoneticPr fontId="4"/>
  </si>
  <si>
    <t>①当該障害種の免許状保有者数</t>
    <rPh sb="1" eb="3">
      <t>トウガイ</t>
    </rPh>
    <rPh sb="3" eb="5">
      <t>ショウガイ</t>
    </rPh>
    <rPh sb="5" eb="6">
      <t>シュ</t>
    </rPh>
    <rPh sb="7" eb="10">
      <t>メンキョジョウ</t>
    </rPh>
    <rPh sb="10" eb="13">
      <t>ホユウシャ</t>
    </rPh>
    <rPh sb="13" eb="14">
      <t>スウ</t>
    </rPh>
    <phoneticPr fontId="1"/>
  </si>
  <si>
    <t>・・・</t>
    <phoneticPr fontId="1"/>
  </si>
  <si>
    <t>当該教員が担当している学級の主となる障害種に対応した特別支援教育領域の特別支援学校教諭免許状の保有者。
例えば、視覚障害を有する者を対象とした学級において、特別支援学校教諭（視覚障害）免許状を保有している者は、当該障害種の免許状保有者となります。</t>
    <phoneticPr fontId="1"/>
  </si>
  <si>
    <t>②自立教科等の免許状保有者数（当該障害種）　</t>
    <rPh sb="1" eb="3">
      <t>ジリツ</t>
    </rPh>
    <rPh sb="3" eb="6">
      <t>キョウカトウ</t>
    </rPh>
    <rPh sb="7" eb="10">
      <t>メンキョジョウ</t>
    </rPh>
    <rPh sb="10" eb="13">
      <t>ホユウシャ</t>
    </rPh>
    <rPh sb="13" eb="14">
      <t>スウ</t>
    </rPh>
    <rPh sb="15" eb="17">
      <t>トウガイ</t>
    </rPh>
    <rPh sb="17" eb="19">
      <t>ショウガイ</t>
    </rPh>
    <rPh sb="19" eb="20">
      <t>シュ</t>
    </rPh>
    <phoneticPr fontId="1"/>
  </si>
  <si>
    <t>自立教科教諭免許状保有者であり、高等部において専ら当該の自立教科を担当している者又は自立活動教諭免許状保有者であり、各部において専ら当該障害種(視覚障害教育、聴覚障害教育、肢体不自由教育、言語障害教育)の自立活動の指導を行っている者。
なお、自立活動教諭の免許状保有者については、例えば、特別支援学校(肢体不自由)において、自立活動教諭免許状保有者(言語障害教育)が、専ら言語障害教育において自立活動を担当している場合、自立教科等の免許状保有者数（当該障害種）の免許状保有者となります。</t>
    <phoneticPr fontId="1"/>
  </si>
  <si>
    <t>③他障害種の免許状保有者数</t>
    <rPh sb="1" eb="2">
      <t>タ</t>
    </rPh>
    <rPh sb="2" eb="4">
      <t>ショウガイ</t>
    </rPh>
    <rPh sb="4" eb="5">
      <t>シュ</t>
    </rPh>
    <rPh sb="6" eb="9">
      <t>メンキョジョウ</t>
    </rPh>
    <rPh sb="9" eb="12">
      <t>ホユウシャ</t>
    </rPh>
    <rPh sb="12" eb="13">
      <t>スウ</t>
    </rPh>
    <phoneticPr fontId="1"/>
  </si>
  <si>
    <t>当該教員が担当している学級の主となる障害種とは異なる特別支援教育領域の特別支援学校教諭免許状保有者。
例えば、聴覚障害を有する者を対象とした学級において、特別支援学校教諭（知的障害）免許状を保有している者は、他障害種免許状保有者となります。</t>
    <rPh sb="46" eb="49">
      <t>ホユウシャ</t>
    </rPh>
    <phoneticPr fontId="1"/>
  </si>
  <si>
    <t>④自立教科等の免許状保有者数（他障害種）</t>
    <rPh sb="1" eb="3">
      <t>ジリツ</t>
    </rPh>
    <rPh sb="3" eb="6">
      <t>キョウカトウ</t>
    </rPh>
    <rPh sb="7" eb="10">
      <t>メンキョジョウ</t>
    </rPh>
    <rPh sb="10" eb="13">
      <t>ホユウシャ</t>
    </rPh>
    <rPh sb="13" eb="14">
      <t>スウ</t>
    </rPh>
    <rPh sb="15" eb="16">
      <t>ホカ</t>
    </rPh>
    <rPh sb="16" eb="18">
      <t>ショウガイ</t>
    </rPh>
    <rPh sb="18" eb="19">
      <t>シュ</t>
    </rPh>
    <phoneticPr fontId="1"/>
  </si>
  <si>
    <t>自立教科教諭免許状保有者であり、高等部において専ら異なる自立教科を担当している者又は自立活動教諭免許状保有者であり、各部において専ら異なる障害種(視覚障害教育、聴覚障害教育、肢体不自由教育、言語障害教育)の自立活動の指導を行っている者。</t>
    <rPh sb="23" eb="24">
      <t>モッパ</t>
    </rPh>
    <rPh sb="25" eb="26">
      <t>コト</t>
    </rPh>
    <rPh sb="66" eb="67">
      <t>コト</t>
    </rPh>
    <phoneticPr fontId="1"/>
  </si>
  <si>
    <t>⑤その他</t>
    <rPh sb="3" eb="4">
      <t>タ</t>
    </rPh>
    <phoneticPr fontId="1"/>
  </si>
  <si>
    <t>特別支援学校教諭免許状及び自立活動・自立教科の教諭免許状のうち、いずれも保有していない者(すなわち基礎免許状のみ保有している者)。</t>
    <rPh sb="62" eb="63">
      <t>シャ</t>
    </rPh>
    <phoneticPr fontId="1"/>
  </si>
  <si>
    <t>・</t>
    <phoneticPr fontId="1"/>
  </si>
  <si>
    <r>
      <t>　　　　　</t>
    </r>
    <r>
      <rPr>
        <sz val="8"/>
        <rFont val="ＭＳ Ｐゴシック"/>
        <family val="3"/>
        <charset val="128"/>
      </rPr>
      <t>免許状の種類
担当する
特別支援教育領域　　</t>
    </r>
    <rPh sb="5" eb="8">
      <t>メンキョジョウ</t>
    </rPh>
    <rPh sb="9" eb="11">
      <t>シュルイ</t>
    </rPh>
    <rPh sb="14" eb="16">
      <t>タントウ</t>
    </rPh>
    <rPh sb="19" eb="21">
      <t>トクベツ</t>
    </rPh>
    <rPh sb="21" eb="23">
      <t>シエン</t>
    </rPh>
    <rPh sb="23" eb="25">
      <t>キョウイク</t>
    </rPh>
    <rPh sb="25" eb="27">
      <t>リョウイキ</t>
    </rPh>
    <phoneticPr fontId="4"/>
  </si>
  <si>
    <t>免許状保有者</t>
    <rPh sb="0" eb="2">
      <t>メンキョ</t>
    </rPh>
    <rPh sb="2" eb="3">
      <t>ジョウ</t>
    </rPh>
    <rPh sb="3" eb="6">
      <t>ホユウシャ</t>
    </rPh>
    <phoneticPr fontId="4"/>
  </si>
  <si>
    <t>非免許状保有者</t>
    <rPh sb="0" eb="1">
      <t>ヒ</t>
    </rPh>
    <rPh sb="1" eb="3">
      <t>メンキョ</t>
    </rPh>
    <rPh sb="3" eb="4">
      <t>ジョウ</t>
    </rPh>
    <rPh sb="4" eb="7">
      <t>ホユウシャ</t>
    </rPh>
    <phoneticPr fontId="4"/>
  </si>
  <si>
    <t>合計</t>
    <rPh sb="0" eb="2">
      <t>ゴウケイ</t>
    </rPh>
    <phoneticPr fontId="4"/>
  </si>
  <si>
    <t>①当該障害種の
免許状保有者数</t>
    <rPh sb="3" eb="5">
      <t>ショウガイ</t>
    </rPh>
    <rPh sb="5" eb="6">
      <t>タネ</t>
    </rPh>
    <rPh sb="14" eb="15">
      <t>スウ</t>
    </rPh>
    <phoneticPr fontId="4"/>
  </si>
  <si>
    <t>②自立教科等の
免許状保有者数
（当該障害種）</t>
    <rPh sb="1" eb="3">
      <t>ジリツ</t>
    </rPh>
    <rPh sb="3" eb="5">
      <t>キョウカ</t>
    </rPh>
    <rPh sb="5" eb="6">
      <t>トウ</t>
    </rPh>
    <rPh sb="8" eb="11">
      <t>メンキョジョウ</t>
    </rPh>
    <rPh sb="11" eb="14">
      <t>ホユウシャ</t>
    </rPh>
    <rPh sb="14" eb="15">
      <t>スウ</t>
    </rPh>
    <rPh sb="19" eb="21">
      <t>ショウガイ</t>
    </rPh>
    <rPh sb="21" eb="22">
      <t>シュ</t>
    </rPh>
    <phoneticPr fontId="4"/>
  </si>
  <si>
    <t>③他障害種の
免許状保有者数</t>
    <rPh sb="1" eb="2">
      <t>タ</t>
    </rPh>
    <rPh sb="2" eb="5">
      <t>ショウガイシュ</t>
    </rPh>
    <phoneticPr fontId="4"/>
  </si>
  <si>
    <t>④自立教科等の
免許状保有者数
（他障害種）</t>
    <rPh sb="1" eb="3">
      <t>ジリツ</t>
    </rPh>
    <rPh sb="3" eb="5">
      <t>キョウカ</t>
    </rPh>
    <rPh sb="5" eb="6">
      <t>トウ</t>
    </rPh>
    <rPh sb="8" eb="11">
      <t>メンキョジョウ</t>
    </rPh>
    <rPh sb="11" eb="14">
      <t>ホユウシャ</t>
    </rPh>
    <rPh sb="14" eb="15">
      <t>スウ</t>
    </rPh>
    <rPh sb="17" eb="18">
      <t>ホカ</t>
    </rPh>
    <rPh sb="18" eb="20">
      <t>ショウガイ</t>
    </rPh>
    <rPh sb="20" eb="21">
      <t>シュ</t>
    </rPh>
    <phoneticPr fontId="4"/>
  </si>
  <si>
    <t>⑤その他</t>
    <rPh sb="3" eb="4">
      <t>タ</t>
    </rPh>
    <phoneticPr fontId="4"/>
  </si>
  <si>
    <t>視覚障害</t>
    <rPh sb="0" eb="2">
      <t>シカク</t>
    </rPh>
    <rPh sb="2" eb="4">
      <t>ショウガイ</t>
    </rPh>
    <phoneticPr fontId="4"/>
  </si>
  <si>
    <t>聴覚障害</t>
    <rPh sb="0" eb="2">
      <t>チョウカク</t>
    </rPh>
    <rPh sb="2" eb="4">
      <t>ショウガイ</t>
    </rPh>
    <phoneticPr fontId="4"/>
  </si>
  <si>
    <t>知的障害</t>
    <rPh sb="0" eb="2">
      <t>チテキ</t>
    </rPh>
    <rPh sb="2" eb="4">
      <t>ショウガイ</t>
    </rPh>
    <phoneticPr fontId="4"/>
  </si>
  <si>
    <t>肢体不自由</t>
    <rPh sb="0" eb="2">
      <t>シタイ</t>
    </rPh>
    <rPh sb="2" eb="5">
      <t>フジユウ</t>
    </rPh>
    <phoneticPr fontId="4"/>
  </si>
  <si>
    <t>病弱・身体虚弱</t>
    <phoneticPr fontId="4"/>
  </si>
  <si>
    <t>小計</t>
    <rPh sb="0" eb="2">
      <t>ショウケイ</t>
    </rPh>
    <phoneticPr fontId="4"/>
  </si>
  <si>
    <t>幼稚部の特別支援学校教諭等免許状保有者数について</t>
    <rPh sb="0" eb="3">
      <t>ヨウチブ</t>
    </rPh>
    <rPh sb="4" eb="6">
      <t>トクベツ</t>
    </rPh>
    <rPh sb="6" eb="8">
      <t>シエン</t>
    </rPh>
    <rPh sb="8" eb="10">
      <t>ガッコウ</t>
    </rPh>
    <rPh sb="10" eb="12">
      <t>キョウユ</t>
    </rPh>
    <rPh sb="12" eb="13">
      <t>トウ</t>
    </rPh>
    <phoneticPr fontId="4"/>
  </si>
  <si>
    <t>合計</t>
    <rPh sb="0" eb="2">
      <t>ゴウケイ</t>
    </rPh>
    <phoneticPr fontId="1"/>
  </si>
  <si>
    <t>ア．</t>
    <phoneticPr fontId="4"/>
  </si>
  <si>
    <t>イ．</t>
    <phoneticPr fontId="4"/>
  </si>
  <si>
    <t>ウ．</t>
    <phoneticPr fontId="4"/>
  </si>
  <si>
    <t>エ．</t>
    <phoneticPr fontId="4"/>
  </si>
  <si>
    <t>「新規採用者等」</t>
    <rPh sb="1" eb="3">
      <t>シンキ</t>
    </rPh>
    <rPh sb="3" eb="6">
      <t>サイヨウシャ</t>
    </rPh>
    <rPh sb="6" eb="7">
      <t>トウ</t>
    </rPh>
    <phoneticPr fontId="1"/>
  </si>
  <si>
    <t>今年度学校において採用した者（新規学卒者等）や、人事交流等により今年度転入してきた者。
ただし、現在担当している障害種と同じ障害種の特別支援学校での勤務経験がある者を除く。</t>
    <rPh sb="15" eb="17">
      <t>シンキ</t>
    </rPh>
    <rPh sb="17" eb="20">
      <t>ガクソツシャ</t>
    </rPh>
    <rPh sb="20" eb="21">
      <t>トウ</t>
    </rPh>
    <rPh sb="48" eb="50">
      <t>ゲンザイ</t>
    </rPh>
    <rPh sb="50" eb="52">
      <t>タントウ</t>
    </rPh>
    <rPh sb="56" eb="58">
      <t>ショウガイ</t>
    </rPh>
    <rPh sb="58" eb="59">
      <t>シュ</t>
    </rPh>
    <rPh sb="60" eb="61">
      <t>オナ</t>
    </rPh>
    <rPh sb="62" eb="64">
      <t>ショウガイ</t>
    </rPh>
    <rPh sb="64" eb="65">
      <t>シュ</t>
    </rPh>
    <rPh sb="66" eb="68">
      <t>トクベツ</t>
    </rPh>
    <rPh sb="68" eb="70">
      <t>シエン</t>
    </rPh>
    <rPh sb="70" eb="72">
      <t>ガッコウ</t>
    </rPh>
    <rPh sb="74" eb="76">
      <t>キンム</t>
    </rPh>
    <rPh sb="76" eb="78">
      <t>ケイケン</t>
    </rPh>
    <rPh sb="81" eb="82">
      <t>シャ</t>
    </rPh>
    <rPh sb="83" eb="84">
      <t>ノゾ</t>
    </rPh>
    <phoneticPr fontId="1"/>
  </si>
  <si>
    <r>
      <t>　　　　</t>
    </r>
    <r>
      <rPr>
        <sz val="8"/>
        <rFont val="ＭＳ Ｐゴシック"/>
        <family val="3"/>
        <charset val="128"/>
      </rPr>
      <t>免許状の種類
担当する
特別支援教育領域　　</t>
    </r>
    <rPh sb="4" eb="7">
      <t>メンキョジョウ</t>
    </rPh>
    <rPh sb="8" eb="10">
      <t>シュルイ</t>
    </rPh>
    <rPh sb="13" eb="15">
      <t>タントウ</t>
    </rPh>
    <rPh sb="18" eb="20">
      <t>トクベツ</t>
    </rPh>
    <rPh sb="20" eb="22">
      <t>シエン</t>
    </rPh>
    <rPh sb="22" eb="24">
      <t>キョウイク</t>
    </rPh>
    <rPh sb="24" eb="26">
      <t>リョウイキ</t>
    </rPh>
    <phoneticPr fontId="4"/>
  </si>
  <si>
    <t xml:space="preserve">オ. </t>
    <phoneticPr fontId="4"/>
  </si>
  <si>
    <t>Ⅱ．特別支援学校教諭等免許状の非保有者について</t>
    <rPh sb="15" eb="16">
      <t>ヒ</t>
    </rPh>
    <rPh sb="16" eb="19">
      <t>ホユウシャ</t>
    </rPh>
    <phoneticPr fontId="4"/>
  </si>
  <si>
    <t>１．</t>
    <phoneticPr fontId="1"/>
  </si>
  <si>
    <t>「②前任校が他の学校種であった者」には、人事交流等により今年度転入してきた者を含みます。</t>
    <rPh sb="2" eb="5">
      <t>ゼンニンコウ</t>
    </rPh>
    <rPh sb="6" eb="7">
      <t>ホカ</t>
    </rPh>
    <rPh sb="8" eb="10">
      <t>ガッコウ</t>
    </rPh>
    <rPh sb="10" eb="11">
      <t>シュ</t>
    </rPh>
    <rPh sb="15" eb="16">
      <t>シャ</t>
    </rPh>
    <phoneticPr fontId="1"/>
  </si>
  <si>
    <t>①同学校が初任である者</t>
    <rPh sb="1" eb="2">
      <t>ドウ</t>
    </rPh>
    <rPh sb="2" eb="4">
      <t>ガッコウ</t>
    </rPh>
    <rPh sb="5" eb="7">
      <t>ショニン</t>
    </rPh>
    <rPh sb="10" eb="11">
      <t>シャ</t>
    </rPh>
    <phoneticPr fontId="4"/>
  </si>
  <si>
    <t>②前任校が他の学校種であった者</t>
    <rPh sb="1" eb="4">
      <t>ゼンニンコウ</t>
    </rPh>
    <rPh sb="5" eb="6">
      <t>ホカ</t>
    </rPh>
    <rPh sb="7" eb="9">
      <t>ガッコウ</t>
    </rPh>
    <rPh sb="9" eb="10">
      <t>シュ</t>
    </rPh>
    <rPh sb="14" eb="15">
      <t>シャ</t>
    </rPh>
    <phoneticPr fontId="4"/>
  </si>
  <si>
    <t>③前任校が異なる障害種の特別支援学校であった者</t>
    <rPh sb="1" eb="4">
      <t>ゼンニンコウ</t>
    </rPh>
    <rPh sb="5" eb="6">
      <t>コト</t>
    </rPh>
    <rPh sb="8" eb="10">
      <t>ショウガイ</t>
    </rPh>
    <rPh sb="10" eb="11">
      <t>シュ</t>
    </rPh>
    <rPh sb="12" eb="14">
      <t>トクベツ</t>
    </rPh>
    <rPh sb="14" eb="16">
      <t>シエン</t>
    </rPh>
    <rPh sb="16" eb="18">
      <t>ガッコウ</t>
    </rPh>
    <rPh sb="22" eb="23">
      <t>シャ</t>
    </rPh>
    <phoneticPr fontId="4"/>
  </si>
  <si>
    <t>④前任校が同じ障害種の特別支援学校であった者</t>
    <rPh sb="1" eb="4">
      <t>ゼンニンコウ</t>
    </rPh>
    <rPh sb="5" eb="6">
      <t>オナ</t>
    </rPh>
    <rPh sb="7" eb="9">
      <t>ショウガイ</t>
    </rPh>
    <rPh sb="9" eb="10">
      <t>シュ</t>
    </rPh>
    <rPh sb="11" eb="13">
      <t>トクベツ</t>
    </rPh>
    <rPh sb="13" eb="15">
      <t>シエン</t>
    </rPh>
    <rPh sb="15" eb="17">
      <t>ガッコウ</t>
    </rPh>
    <rPh sb="21" eb="22">
      <t>シャ</t>
    </rPh>
    <phoneticPr fontId="4"/>
  </si>
  <si>
    <t>２．</t>
    <phoneticPr fontId="1"/>
  </si>
  <si>
    <t>小学部の特別支援学校教諭等免許状保有者数について</t>
    <rPh sb="0" eb="2">
      <t>ショウガク</t>
    </rPh>
    <rPh sb="1" eb="2">
      <t>ヨウショウ</t>
    </rPh>
    <rPh sb="4" eb="6">
      <t>トクベツ</t>
    </rPh>
    <rPh sb="6" eb="8">
      <t>シエン</t>
    </rPh>
    <rPh sb="8" eb="10">
      <t>ガッコウ</t>
    </rPh>
    <rPh sb="10" eb="12">
      <t>キョウユ</t>
    </rPh>
    <rPh sb="12" eb="13">
      <t>トウ</t>
    </rPh>
    <phoneticPr fontId="4"/>
  </si>
  <si>
    <t>中学部の特別支援学校教諭等免許状保有者数について</t>
    <rPh sb="0" eb="2">
      <t>チュウガク</t>
    </rPh>
    <rPh sb="2" eb="3">
      <t>ショウガク</t>
    </rPh>
    <rPh sb="4" eb="6">
      <t>トクベツ</t>
    </rPh>
    <rPh sb="6" eb="8">
      <t>シエン</t>
    </rPh>
    <rPh sb="8" eb="10">
      <t>ガッコウ</t>
    </rPh>
    <rPh sb="10" eb="12">
      <t>キョウユ</t>
    </rPh>
    <rPh sb="12" eb="13">
      <t>トウ</t>
    </rPh>
    <phoneticPr fontId="4"/>
  </si>
  <si>
    <t>高等部の特別支援学校教諭等免許状保有者数について</t>
    <rPh sb="0" eb="3">
      <t>コウトウブ</t>
    </rPh>
    <rPh sb="3" eb="4">
      <t>チュウブ</t>
    </rPh>
    <rPh sb="4" eb="6">
      <t>トクベツ</t>
    </rPh>
    <rPh sb="6" eb="8">
      <t>シエン</t>
    </rPh>
    <rPh sb="8" eb="10">
      <t>ガッコウ</t>
    </rPh>
    <rPh sb="10" eb="12">
      <t>キョウユ</t>
    </rPh>
    <rPh sb="12" eb="13">
      <t>トウ</t>
    </rPh>
    <phoneticPr fontId="4"/>
  </si>
  <si>
    <t>（※１）</t>
    <phoneticPr fontId="1"/>
  </si>
  <si>
    <t>（※２）</t>
    <phoneticPr fontId="1"/>
  </si>
  <si>
    <r>
      <t>①から⑤の区分については、具体的には以下のとおりです。
ただし、</t>
    </r>
    <r>
      <rPr>
        <u/>
        <sz val="10"/>
        <rFont val="ＭＳ Ｐゴシック"/>
        <family val="3"/>
        <charset val="128"/>
      </rPr>
      <t>複数の免許状保有者であっても、専ら担当している領域・教科においてカウントすることとし、ダブルカウントはしないようお願いします</t>
    </r>
    <r>
      <rPr>
        <sz val="10"/>
        <rFont val="ＭＳ Ｐゴシック"/>
        <family val="3"/>
        <charset val="128"/>
      </rPr>
      <t>。</t>
    </r>
    <phoneticPr fontId="1"/>
  </si>
  <si>
    <t>１．で「②前任校が他の学校種であった者」、「③前任校が異なる障害種の特別支援学校であった者」に該当する教員のうち、免許法認定講習等を受講するなどして、担当する特別支援教育領域の特別支援学校教諭等免許状を取得する予定のある者、及び取得する意向のある者の人数を記入してください。</t>
    <rPh sb="5" eb="8">
      <t>ゼンニンコウ</t>
    </rPh>
    <rPh sb="9" eb="10">
      <t>ホカ</t>
    </rPh>
    <rPh sb="11" eb="13">
      <t>ガッコウ</t>
    </rPh>
    <rPh sb="13" eb="14">
      <t>シュ</t>
    </rPh>
    <rPh sb="18" eb="19">
      <t>シャ</t>
    </rPh>
    <rPh sb="23" eb="26">
      <t>ゼンニンコウ</t>
    </rPh>
    <rPh sb="27" eb="28">
      <t>コト</t>
    </rPh>
    <rPh sb="30" eb="32">
      <t>ショウガイ</t>
    </rPh>
    <rPh sb="32" eb="33">
      <t>シュ</t>
    </rPh>
    <rPh sb="34" eb="36">
      <t>トクベツ</t>
    </rPh>
    <rPh sb="36" eb="38">
      <t>シエン</t>
    </rPh>
    <rPh sb="38" eb="40">
      <t>ガッコウ</t>
    </rPh>
    <rPh sb="44" eb="45">
      <t>シャ</t>
    </rPh>
    <rPh sb="47" eb="49">
      <t>ガイトウ</t>
    </rPh>
    <rPh sb="51" eb="53">
      <t>キョウイン</t>
    </rPh>
    <rPh sb="57" eb="60">
      <t>メンキョホウ</t>
    </rPh>
    <rPh sb="60" eb="62">
      <t>ニンテイ</t>
    </rPh>
    <rPh sb="62" eb="64">
      <t>コウシュウ</t>
    </rPh>
    <rPh sb="64" eb="65">
      <t>トウ</t>
    </rPh>
    <rPh sb="66" eb="68">
      <t>ジュコウ</t>
    </rPh>
    <rPh sb="75" eb="77">
      <t>タントウ</t>
    </rPh>
    <rPh sb="79" eb="81">
      <t>トクベツ</t>
    </rPh>
    <rPh sb="81" eb="83">
      <t>シエン</t>
    </rPh>
    <rPh sb="83" eb="85">
      <t>キョウイク</t>
    </rPh>
    <rPh sb="85" eb="87">
      <t>リョウイキ</t>
    </rPh>
    <rPh sb="88" eb="90">
      <t>トクベツ</t>
    </rPh>
    <rPh sb="90" eb="92">
      <t>シエン</t>
    </rPh>
    <rPh sb="92" eb="94">
      <t>ガッコウ</t>
    </rPh>
    <rPh sb="94" eb="96">
      <t>キョウユ</t>
    </rPh>
    <rPh sb="96" eb="97">
      <t>トウ</t>
    </rPh>
    <rPh sb="97" eb="100">
      <t>メンキョジョウ</t>
    </rPh>
    <rPh sb="101" eb="103">
      <t>シュトク</t>
    </rPh>
    <rPh sb="105" eb="107">
      <t>ヨテイ</t>
    </rPh>
    <rPh sb="110" eb="111">
      <t>シャ</t>
    </rPh>
    <rPh sb="112" eb="113">
      <t>オヨ</t>
    </rPh>
    <rPh sb="114" eb="116">
      <t>シュトク</t>
    </rPh>
    <rPh sb="118" eb="120">
      <t>イコウ</t>
    </rPh>
    <rPh sb="123" eb="124">
      <t>シャ</t>
    </rPh>
    <rPh sb="125" eb="127">
      <t>ニンズウ</t>
    </rPh>
    <rPh sb="128" eb="130">
      <t>キニュウ</t>
    </rPh>
    <phoneticPr fontId="1"/>
  </si>
  <si>
    <t>令和７年５月１日時点で、貴校の教員（幼稚部、小学部、中学部、高等部）における特別支援学校教諭等免許状の保有状況等について御回答ください。</t>
    <rPh sb="0" eb="2">
      <t>レイワ</t>
    </rPh>
    <rPh sb="3" eb="4">
      <t>ネン</t>
    </rPh>
    <rPh sb="5" eb="6">
      <t>ガツ</t>
    </rPh>
    <rPh sb="7" eb="8">
      <t>ニチ</t>
    </rPh>
    <rPh sb="8" eb="10">
      <t>ジテン</t>
    </rPh>
    <rPh sb="12" eb="14">
      <t>キコウ</t>
    </rPh>
    <rPh sb="15" eb="17">
      <t>キョウイン</t>
    </rPh>
    <rPh sb="18" eb="21">
      <t>ヨウチブ</t>
    </rPh>
    <rPh sb="22" eb="25">
      <t>ショウガクブ</t>
    </rPh>
    <rPh sb="26" eb="29">
      <t>チュウガクブ</t>
    </rPh>
    <rPh sb="30" eb="33">
      <t>コウトウブ</t>
    </rPh>
    <rPh sb="38" eb="40">
      <t>トクベツ</t>
    </rPh>
    <rPh sb="40" eb="42">
      <t>シエン</t>
    </rPh>
    <rPh sb="42" eb="44">
      <t>ガッコウ</t>
    </rPh>
    <rPh sb="44" eb="46">
      <t>キョウユ</t>
    </rPh>
    <rPh sb="46" eb="47">
      <t>トウ</t>
    </rPh>
    <rPh sb="47" eb="50">
      <t>メンキョジョウ</t>
    </rPh>
    <rPh sb="51" eb="53">
      <t>ホユウ</t>
    </rPh>
    <rPh sb="53" eb="55">
      <t>ジョウキョウ</t>
    </rPh>
    <rPh sb="55" eb="56">
      <t>トウ</t>
    </rPh>
    <rPh sb="60" eb="63">
      <t>ゴカイトウ</t>
    </rPh>
    <phoneticPr fontId="1"/>
  </si>
  <si>
    <t>特別支援学校用（国立・私立） 調査票</t>
    <rPh sb="0" eb="2">
      <t>トクベツ</t>
    </rPh>
    <rPh sb="2" eb="4">
      <t>シエン</t>
    </rPh>
    <rPh sb="4" eb="6">
      <t>ガッコウ</t>
    </rPh>
    <rPh sb="6" eb="7">
      <t>ヨウ</t>
    </rPh>
    <rPh sb="8" eb="10">
      <t>コクリツ</t>
    </rPh>
    <rPh sb="11" eb="13">
      <t>シリツ</t>
    </rPh>
    <rPh sb="14" eb="15">
      <t>ガクヨウ</t>
    </rPh>
    <rPh sb="15" eb="18">
      <t>チョウサヒョウ</t>
    </rPh>
    <phoneticPr fontId="1"/>
  </si>
  <si>
    <t>本調査の回答に当たっては、必要に応じて関係の教職員に状況を確認した上で、校長の了解の下、回答を提出してください。</t>
    <rPh sb="0" eb="3">
      <t>ホンチョウサ</t>
    </rPh>
    <rPh sb="4" eb="6">
      <t>カイトウ</t>
    </rPh>
    <rPh sb="7" eb="8">
      <t>ア</t>
    </rPh>
    <rPh sb="13" eb="15">
      <t>ヒツヨウ</t>
    </rPh>
    <rPh sb="16" eb="17">
      <t>オウ</t>
    </rPh>
    <rPh sb="19" eb="21">
      <t>カンケイ</t>
    </rPh>
    <rPh sb="22" eb="25">
      <t>キョウショクイン</t>
    </rPh>
    <rPh sb="26" eb="28">
      <t>ジョウキョウ</t>
    </rPh>
    <rPh sb="29" eb="31">
      <t>カクニン</t>
    </rPh>
    <rPh sb="33" eb="34">
      <t>ウエ</t>
    </rPh>
    <rPh sb="36" eb="38">
      <t>コウチョウ</t>
    </rPh>
    <rPh sb="39" eb="41">
      <t>リョウカイ</t>
    </rPh>
    <rPh sb="42" eb="43">
      <t>モト</t>
    </rPh>
    <rPh sb="44" eb="46">
      <t>カイトウ</t>
    </rPh>
    <rPh sb="47" eb="49">
      <t>テイシュツ</t>
    </rPh>
    <phoneticPr fontId="1"/>
  </si>
  <si>
    <t>貴校の教員のうち、担当する特別支援教育領域の特別支援学校教諭等免許状を保有していない者について、①～④にそれぞれ該当する人数を記入してください。</t>
    <rPh sb="0" eb="2">
      <t>キコウ</t>
    </rPh>
    <rPh sb="3" eb="5">
      <t>キョウイン</t>
    </rPh>
    <rPh sb="9" eb="11">
      <t>タントウ</t>
    </rPh>
    <rPh sb="13" eb="15">
      <t>トクベツ</t>
    </rPh>
    <rPh sb="15" eb="17">
      <t>シエン</t>
    </rPh>
    <rPh sb="17" eb="19">
      <t>キョウイク</t>
    </rPh>
    <rPh sb="19" eb="21">
      <t>リョウイキ</t>
    </rPh>
    <rPh sb="22" eb="24">
      <t>トクベツ</t>
    </rPh>
    <rPh sb="24" eb="26">
      <t>シエン</t>
    </rPh>
    <rPh sb="26" eb="28">
      <t>ガッコウ</t>
    </rPh>
    <rPh sb="28" eb="30">
      <t>キョウユ</t>
    </rPh>
    <rPh sb="30" eb="31">
      <t>トウ</t>
    </rPh>
    <rPh sb="31" eb="34">
      <t>メンキョジョウ</t>
    </rPh>
    <rPh sb="35" eb="37">
      <t>ホユウ</t>
    </rPh>
    <rPh sb="42" eb="43">
      <t>モノ</t>
    </rPh>
    <rPh sb="56" eb="58">
      <t>ガイトウ</t>
    </rPh>
    <rPh sb="60" eb="62">
      <t>ニンズウ</t>
    </rPh>
    <rPh sb="63" eb="65">
      <t>キニュウ</t>
    </rPh>
    <phoneticPr fontId="1"/>
  </si>
  <si>
    <t>貴校の教員のうち、保有している特別支援学校教諭免許状の障害領域（視覚障害、聴覚障害、知的障害、肢体不自由、病弱）の数毎に人数を記入してください。</t>
    <rPh sb="0" eb="2">
      <t>キコウ</t>
    </rPh>
    <rPh sb="3" eb="4">
      <t>キョウ</t>
    </rPh>
    <rPh sb="5" eb="7">
      <t>フクスウ</t>
    </rPh>
    <rPh sb="9" eb="11">
      <t>ホユウ</t>
    </rPh>
    <rPh sb="15" eb="17">
      <t>トクベツ</t>
    </rPh>
    <rPh sb="17" eb="19">
      <t>シエン</t>
    </rPh>
    <rPh sb="19" eb="21">
      <t>ガッコウ</t>
    </rPh>
    <rPh sb="21" eb="23">
      <t>キョウユ</t>
    </rPh>
    <rPh sb="23" eb="26">
      <t>メンキョジョウ</t>
    </rPh>
    <rPh sb="27" eb="29">
      <t>ショウガイ</t>
    </rPh>
    <rPh sb="29" eb="31">
      <t>リョウイキ</t>
    </rPh>
    <rPh sb="32" eb="34">
      <t>シカク</t>
    </rPh>
    <rPh sb="34" eb="36">
      <t>ショウガイ</t>
    </rPh>
    <rPh sb="37" eb="39">
      <t>チョウカク</t>
    </rPh>
    <rPh sb="39" eb="41">
      <t>ショウガイ</t>
    </rPh>
    <rPh sb="42" eb="43">
      <t>チ</t>
    </rPh>
    <rPh sb="43" eb="44">
      <t>テキ</t>
    </rPh>
    <rPh sb="44" eb="46">
      <t>ショウガイ</t>
    </rPh>
    <rPh sb="47" eb="49">
      <t>シタイ</t>
    </rPh>
    <rPh sb="49" eb="52">
      <t>フジユウ</t>
    </rPh>
    <rPh sb="53" eb="55">
      <t>ビョウジャク</t>
    </rPh>
    <rPh sb="57" eb="58">
      <t>カズ</t>
    </rPh>
    <rPh sb="58" eb="59">
      <t>ゴト</t>
    </rPh>
    <rPh sb="60" eb="62">
      <t>ニンズウ</t>
    </rPh>
    <rPh sb="63" eb="65">
      <t>キニュウ</t>
    </rPh>
    <phoneticPr fontId="4"/>
  </si>
  <si>
    <t>①１種類</t>
    <rPh sb="2" eb="4">
      <t>シュルイ</t>
    </rPh>
    <phoneticPr fontId="1"/>
  </si>
  <si>
    <t>②２種類</t>
    <rPh sb="2" eb="4">
      <t>シュルイ</t>
    </rPh>
    <phoneticPr fontId="4"/>
  </si>
  <si>
    <t>③３種類</t>
    <rPh sb="2" eb="4">
      <t>シュルイ</t>
    </rPh>
    <phoneticPr fontId="4"/>
  </si>
  <si>
    <t>④４種類</t>
    <rPh sb="2" eb="4">
      <t>シュルイ</t>
    </rPh>
    <phoneticPr fontId="4"/>
  </si>
  <si>
    <t>⑤５種類</t>
    <rPh sb="2" eb="4">
      <t>シュルイ</t>
    </rPh>
    <phoneticPr fontId="4"/>
  </si>
  <si>
    <t>⑥いずれも保有していない</t>
    <rPh sb="5" eb="7">
      <t>ホユウ</t>
    </rPh>
    <phoneticPr fontId="1"/>
  </si>
  <si>
    <t>合計</t>
    <rPh sb="0" eb="2">
      <t>ゴウケイ</t>
    </rPh>
    <phoneticPr fontId="1"/>
  </si>
  <si>
    <t>貴校の教員における特別支援学校教諭等免許状（※１）の保有状況について、以下ア～カの①～⑤（※２）に、それぞれ該当する人数を記入してください。</t>
    <rPh sb="0" eb="2">
      <t>キコウ</t>
    </rPh>
    <rPh sb="3" eb="5">
      <t>キョウイン</t>
    </rPh>
    <rPh sb="35" eb="37">
      <t>イカ</t>
    </rPh>
    <rPh sb="53" eb="55">
      <t>ガイトウ</t>
    </rPh>
    <rPh sb="57" eb="59">
      <t>ニンズウ</t>
    </rPh>
    <rPh sb="60" eb="62">
      <t>キニュウ</t>
    </rPh>
    <phoneticPr fontId="1"/>
  </si>
  <si>
    <t>特別支援学校教諭等免許状保有者数（ア.～エ.）について</t>
    <rPh sb="0" eb="2">
      <t>トクベツ</t>
    </rPh>
    <rPh sb="2" eb="4">
      <t>シエン</t>
    </rPh>
    <rPh sb="4" eb="6">
      <t>ガッコウ</t>
    </rPh>
    <rPh sb="6" eb="8">
      <t>キョウユ</t>
    </rPh>
    <rPh sb="8" eb="9">
      <t>トウ</t>
    </rPh>
    <phoneticPr fontId="4"/>
  </si>
  <si>
    <t>当該障害種の
免許状保有者数</t>
    <rPh sb="2" eb="4">
      <t>ショウガイ</t>
    </rPh>
    <rPh sb="4" eb="5">
      <t>タネ</t>
    </rPh>
    <rPh sb="13" eb="14">
      <t>スウ</t>
    </rPh>
    <phoneticPr fontId="4"/>
  </si>
  <si>
    <t>自立教科等の
免許状保有者数
（当該障害種）</t>
    <rPh sb="0" eb="2">
      <t>ジリツ</t>
    </rPh>
    <rPh sb="2" eb="4">
      <t>キョウカ</t>
    </rPh>
    <rPh sb="4" eb="5">
      <t>トウ</t>
    </rPh>
    <rPh sb="7" eb="10">
      <t>メンキョジョウ</t>
    </rPh>
    <rPh sb="10" eb="13">
      <t>ホユウシャ</t>
    </rPh>
    <rPh sb="13" eb="14">
      <t>スウ</t>
    </rPh>
    <rPh sb="18" eb="20">
      <t>ショウガイ</t>
    </rPh>
    <rPh sb="20" eb="21">
      <t>シュ</t>
    </rPh>
    <phoneticPr fontId="4"/>
  </si>
  <si>
    <t>他障害種の
免許状保有者数</t>
    <rPh sb="0" eb="1">
      <t>タ</t>
    </rPh>
    <rPh sb="1" eb="4">
      <t>ショウガイシュ</t>
    </rPh>
    <phoneticPr fontId="4"/>
  </si>
  <si>
    <t>自立教科等の
免許状保有者数
（他障害種）</t>
    <rPh sb="0" eb="2">
      <t>ジリツ</t>
    </rPh>
    <rPh sb="2" eb="4">
      <t>キョウカ</t>
    </rPh>
    <rPh sb="4" eb="5">
      <t>トウ</t>
    </rPh>
    <rPh sb="7" eb="10">
      <t>メンキョジョウ</t>
    </rPh>
    <rPh sb="10" eb="13">
      <t>ホユウシャ</t>
    </rPh>
    <rPh sb="13" eb="14">
      <t>スウ</t>
    </rPh>
    <rPh sb="16" eb="17">
      <t>ホカ</t>
    </rPh>
    <rPh sb="17" eb="19">
      <t>ショウガイ</t>
    </rPh>
    <rPh sb="19" eb="20">
      <t>シュ</t>
    </rPh>
    <phoneticPr fontId="4"/>
  </si>
  <si>
    <t>その他</t>
    <rPh sb="2" eb="3">
      <t>タ</t>
    </rPh>
    <phoneticPr fontId="4"/>
  </si>
  <si>
    <t>病弱・虚弱</t>
    <rPh sb="0" eb="2">
      <t>ビョウジャク</t>
    </rPh>
    <rPh sb="3" eb="5">
      <t>キョジャク</t>
    </rPh>
    <phoneticPr fontId="4"/>
  </si>
  <si>
    <t xml:space="preserve">カ. </t>
    <phoneticPr fontId="4"/>
  </si>
  <si>
    <t>オ.のうち新規採用者等の特別支援学校教諭等免許状保有者数について</t>
    <rPh sb="10" eb="11">
      <t>トウ</t>
    </rPh>
    <rPh sb="12" eb="14">
      <t>トクベツ</t>
    </rPh>
    <rPh sb="14" eb="16">
      <t>シエン</t>
    </rPh>
    <rPh sb="16" eb="18">
      <t>ガッコウ</t>
    </rPh>
    <rPh sb="20" eb="21">
      <t>トウ</t>
    </rPh>
    <rPh sb="26" eb="27">
      <t>シャ</t>
    </rPh>
    <rPh sb="27" eb="28">
      <t>スウ</t>
    </rPh>
    <phoneticPr fontId="4"/>
  </si>
  <si>
    <t>○　調査内容問い合わせ先</t>
    <rPh sb="2" eb="6">
      <t>チョウサナイヨウ</t>
    </rPh>
    <rPh sb="6" eb="7">
      <t>ト</t>
    </rPh>
    <rPh sb="8" eb="9">
      <t>ア</t>
    </rPh>
    <rPh sb="11" eb="12">
      <t>サキ</t>
    </rPh>
    <phoneticPr fontId="1"/>
  </si>
  <si>
    <t>担当者氏名
（例：文科　太郎）</t>
    <rPh sb="0" eb="3">
      <t>タントウシャ</t>
    </rPh>
    <rPh sb="3" eb="5">
      <t>シメイ</t>
    </rPh>
    <rPh sb="7" eb="8">
      <t>レイ</t>
    </rPh>
    <rPh sb="9" eb="11">
      <t>モンカ</t>
    </rPh>
    <rPh sb="12" eb="14">
      <t>タロウ</t>
    </rPh>
    <phoneticPr fontId="1"/>
  </si>
  <si>
    <t>北海道</t>
  </si>
  <si>
    <t>電話番号（直通）
（例：03-5253-4111）</t>
    <rPh sb="0" eb="4">
      <t>デンワバンゴウ</t>
    </rPh>
    <rPh sb="5" eb="7">
      <t>チョクツウ</t>
    </rPh>
    <rPh sb="10" eb="11">
      <t>レイ</t>
    </rPh>
    <phoneticPr fontId="1"/>
  </si>
  <si>
    <t>メールアドレス</t>
    <phoneticPr fontId="1"/>
  </si>
  <si>
    <t>※電話番号、メールアドレスは半角で入力してください。</t>
    <rPh sb="1" eb="5">
      <t>デンワバンゴウ</t>
    </rPh>
    <rPh sb="14" eb="16">
      <t>ハンカク</t>
    </rPh>
    <rPh sb="17" eb="19">
      <t>ニュウリョク</t>
    </rPh>
    <phoneticPr fontId="1"/>
  </si>
  <si>
    <t>国立・私立</t>
    <rPh sb="0" eb="2">
      <t>コクリツ</t>
    </rPh>
    <rPh sb="3" eb="5">
      <t>シリツ</t>
    </rPh>
    <phoneticPr fontId="1"/>
  </si>
  <si>
    <t>○担当者</t>
    <rPh sb="1" eb="4">
      <t>タントウシャ</t>
    </rPh>
    <phoneticPr fontId="1"/>
  </si>
  <si>
    <t>団体名</t>
    <rPh sb="0" eb="2">
      <t>ダンタイ</t>
    </rPh>
    <rPh sb="2" eb="3">
      <t>メイ</t>
    </rPh>
    <phoneticPr fontId="1"/>
  </si>
  <si>
    <t>担当者氏名</t>
    <rPh sb="0" eb="3">
      <t>タントウシャ</t>
    </rPh>
    <rPh sb="3" eb="5">
      <t>シメイ</t>
    </rPh>
    <phoneticPr fontId="1"/>
  </si>
  <si>
    <t>電話番号</t>
    <rPh sb="0" eb="2">
      <t>デンワ</t>
    </rPh>
    <rPh sb="2" eb="4">
      <t>バンゴウ</t>
    </rPh>
    <phoneticPr fontId="1"/>
  </si>
  <si>
    <t>○学校基本調査の回答状況</t>
    <rPh sb="1" eb="3">
      <t>ガッコウ</t>
    </rPh>
    <rPh sb="3" eb="5">
      <t>キホン</t>
    </rPh>
    <rPh sb="5" eb="7">
      <t>チョウサ</t>
    </rPh>
    <rPh sb="8" eb="10">
      <t>カイトウ</t>
    </rPh>
    <rPh sb="10" eb="12">
      <t>ジョウキョウ</t>
    </rPh>
    <phoneticPr fontId="1"/>
  </si>
  <si>
    <t>学校基本調査総数</t>
    <rPh sb="0" eb="6">
      <t>ガッコウキホンチョウサ</t>
    </rPh>
    <rPh sb="6" eb="8">
      <t>ソウスウ</t>
    </rPh>
    <phoneticPr fontId="1"/>
  </si>
  <si>
    <t>○Ⅰ.保有状況</t>
    <rPh sb="3" eb="5">
      <t>ホユウ</t>
    </rPh>
    <rPh sb="5" eb="7">
      <t>ジョウキョウ</t>
    </rPh>
    <phoneticPr fontId="1"/>
  </si>
  <si>
    <t>Ⅰ．特別支援学校教諭等免許状の保有状況</t>
    <rPh sb="2" eb="8">
      <t>トクベツシエンガッコウ</t>
    </rPh>
    <rPh sb="8" eb="11">
      <t>キョウユトウ</t>
    </rPh>
    <rPh sb="11" eb="14">
      <t>メンキョジョウ</t>
    </rPh>
    <rPh sb="15" eb="19">
      <t>ホユウジョウキョウ</t>
    </rPh>
    <phoneticPr fontId="1"/>
  </si>
  <si>
    <t>②２種類</t>
    <rPh sb="2" eb="4">
      <t>シュルイ</t>
    </rPh>
    <phoneticPr fontId="1"/>
  </si>
  <si>
    <t>③３種類</t>
    <rPh sb="2" eb="4">
      <t>シュルイ</t>
    </rPh>
    <phoneticPr fontId="1"/>
  </si>
  <si>
    <t>④４種類</t>
    <rPh sb="2" eb="4">
      <t>シュルイ</t>
    </rPh>
    <phoneticPr fontId="1"/>
  </si>
  <si>
    <t>⑤５種類</t>
    <rPh sb="2" eb="4">
      <t>シュルイ</t>
    </rPh>
    <phoneticPr fontId="1"/>
  </si>
  <si>
    <t>⑥なし</t>
    <phoneticPr fontId="1"/>
  </si>
  <si>
    <t>Ⅰ-２ア　幼稚部</t>
    <rPh sb="5" eb="8">
      <t>ヨウチブ</t>
    </rPh>
    <phoneticPr fontId="1"/>
  </si>
  <si>
    <t>視覚障害</t>
    <rPh sb="0" eb="2">
      <t>シカク</t>
    </rPh>
    <rPh sb="2" eb="4">
      <t>ショウガイ</t>
    </rPh>
    <phoneticPr fontId="1"/>
  </si>
  <si>
    <t>聴覚障害</t>
    <rPh sb="0" eb="2">
      <t>チョウカク</t>
    </rPh>
    <rPh sb="2" eb="4">
      <t>ショウガイ</t>
    </rPh>
    <phoneticPr fontId="1"/>
  </si>
  <si>
    <t>知的障害</t>
    <rPh sb="0" eb="2">
      <t>チテキ</t>
    </rPh>
    <rPh sb="2" eb="4">
      <t>ショウガイ</t>
    </rPh>
    <phoneticPr fontId="1"/>
  </si>
  <si>
    <t>肢体不自由</t>
    <rPh sb="0" eb="2">
      <t>シタイ</t>
    </rPh>
    <rPh sb="2" eb="5">
      <t>フジユウ</t>
    </rPh>
    <phoneticPr fontId="1"/>
  </si>
  <si>
    <t>病弱</t>
    <rPh sb="0" eb="2">
      <t>ビョウジャク</t>
    </rPh>
    <phoneticPr fontId="1"/>
  </si>
  <si>
    <t>幼稚部計</t>
    <rPh sb="0" eb="3">
      <t>ヨウチブ</t>
    </rPh>
    <rPh sb="3" eb="4">
      <t>ケイ</t>
    </rPh>
    <phoneticPr fontId="1"/>
  </si>
  <si>
    <t>①当該免</t>
    <rPh sb="1" eb="3">
      <t>トウガイ</t>
    </rPh>
    <rPh sb="3" eb="4">
      <t>メン</t>
    </rPh>
    <phoneticPr fontId="1"/>
  </si>
  <si>
    <t>②当該自立</t>
    <rPh sb="1" eb="3">
      <t>トウガイ</t>
    </rPh>
    <rPh sb="3" eb="5">
      <t>ジリツ</t>
    </rPh>
    <phoneticPr fontId="1"/>
  </si>
  <si>
    <t>③他免</t>
    <rPh sb="1" eb="2">
      <t>タ</t>
    </rPh>
    <rPh sb="2" eb="3">
      <t>メン</t>
    </rPh>
    <phoneticPr fontId="1"/>
  </si>
  <si>
    <t>④他自立</t>
    <rPh sb="1" eb="2">
      <t>タ</t>
    </rPh>
    <rPh sb="2" eb="4">
      <t>ジリツ</t>
    </rPh>
    <phoneticPr fontId="1"/>
  </si>
  <si>
    <t>免許保有者</t>
    <rPh sb="0" eb="2">
      <t>メンキョ</t>
    </rPh>
    <rPh sb="2" eb="5">
      <t>ホユウシャ</t>
    </rPh>
    <phoneticPr fontId="1"/>
  </si>
  <si>
    <t>非免許保有者</t>
    <rPh sb="0" eb="1">
      <t>ヒ</t>
    </rPh>
    <rPh sb="1" eb="3">
      <t>メンキョ</t>
    </rPh>
    <rPh sb="3" eb="6">
      <t>ホユウシャ</t>
    </rPh>
    <phoneticPr fontId="1"/>
  </si>
  <si>
    <t>計</t>
    <rPh sb="0" eb="1">
      <t>ケイ</t>
    </rPh>
    <phoneticPr fontId="1"/>
  </si>
  <si>
    <t>Ⅰ-２イ　小学部</t>
    <rPh sb="5" eb="7">
      <t>ショウガク</t>
    </rPh>
    <rPh sb="7" eb="8">
      <t>ブ</t>
    </rPh>
    <phoneticPr fontId="1"/>
  </si>
  <si>
    <t>小学部計</t>
    <rPh sb="0" eb="2">
      <t>ショウガク</t>
    </rPh>
    <rPh sb="2" eb="3">
      <t>ブ</t>
    </rPh>
    <rPh sb="3" eb="4">
      <t>ケイ</t>
    </rPh>
    <phoneticPr fontId="1"/>
  </si>
  <si>
    <t>Ⅰ-２　中学部</t>
    <rPh sb="4" eb="5">
      <t>ナカ</t>
    </rPh>
    <rPh sb="5" eb="7">
      <t>ガクブ</t>
    </rPh>
    <rPh sb="6" eb="7">
      <t>ブ</t>
    </rPh>
    <phoneticPr fontId="1"/>
  </si>
  <si>
    <t>中学部計</t>
    <rPh sb="0" eb="2">
      <t>チュウガク</t>
    </rPh>
    <rPh sb="2" eb="3">
      <t>ブ</t>
    </rPh>
    <rPh sb="3" eb="4">
      <t>ケイ</t>
    </rPh>
    <phoneticPr fontId="1"/>
  </si>
  <si>
    <t>Ⅰ-２エ　高等部</t>
    <rPh sb="5" eb="8">
      <t>コウトウブ</t>
    </rPh>
    <phoneticPr fontId="1"/>
  </si>
  <si>
    <t>高等部計</t>
    <rPh sb="0" eb="2">
      <t>コウトウ</t>
    </rPh>
    <rPh sb="2" eb="3">
      <t>ブ</t>
    </rPh>
    <rPh sb="3" eb="4">
      <t>ケイ</t>
    </rPh>
    <phoneticPr fontId="1"/>
  </si>
  <si>
    <t>Ⅰ-２オ　全体（ア～エ）</t>
    <rPh sb="5" eb="7">
      <t>ゼンタイ</t>
    </rPh>
    <phoneticPr fontId="1"/>
  </si>
  <si>
    <t>全体計</t>
    <rPh sb="0" eb="2">
      <t>ゼンタイ</t>
    </rPh>
    <rPh sb="2" eb="3">
      <t>ケイ</t>
    </rPh>
    <phoneticPr fontId="1"/>
  </si>
  <si>
    <t>Ⅰ-２カ　新規採用者</t>
    <rPh sb="5" eb="9">
      <t>シンキサイヨウ</t>
    </rPh>
    <rPh sb="9" eb="10">
      <t>シャ</t>
    </rPh>
    <phoneticPr fontId="1"/>
  </si>
  <si>
    <t>新規採用計</t>
    <rPh sb="0" eb="2">
      <t>シンキ</t>
    </rPh>
    <rPh sb="2" eb="4">
      <t>サイヨウ</t>
    </rPh>
    <rPh sb="4" eb="5">
      <t>ケイ</t>
    </rPh>
    <phoneticPr fontId="1"/>
  </si>
  <si>
    <t>○Ⅱ.非保有者について</t>
    <rPh sb="3" eb="4">
      <t>ヒ</t>
    </rPh>
    <rPh sb="4" eb="6">
      <t>ホユウ</t>
    </rPh>
    <rPh sb="6" eb="7">
      <t>シャ</t>
    </rPh>
    <phoneticPr fontId="1"/>
  </si>
  <si>
    <t>１．非保有者の状況</t>
    <rPh sb="2" eb="3">
      <t>ヒ</t>
    </rPh>
    <rPh sb="3" eb="5">
      <t>ホユウ</t>
    </rPh>
    <rPh sb="5" eb="6">
      <t>シャ</t>
    </rPh>
    <rPh sb="7" eb="9">
      <t>ジョウキョウ</t>
    </rPh>
    <phoneticPr fontId="1"/>
  </si>
  <si>
    <t>①初任者</t>
    <rPh sb="1" eb="4">
      <t>ショニンシャ</t>
    </rPh>
    <phoneticPr fontId="1"/>
  </si>
  <si>
    <t>②他の学校種
(B)</t>
    <rPh sb="1" eb="2">
      <t>タ</t>
    </rPh>
    <rPh sb="3" eb="5">
      <t>ガッコウ</t>
    </rPh>
    <rPh sb="5" eb="6">
      <t>シュ</t>
    </rPh>
    <phoneticPr fontId="1"/>
  </si>
  <si>
    <t>③異なる障害種</t>
    <rPh sb="1" eb="2">
      <t>コト</t>
    </rPh>
    <rPh sb="4" eb="6">
      <t>ショウガイ</t>
    </rPh>
    <rPh sb="6" eb="7">
      <t>シュ</t>
    </rPh>
    <phoneticPr fontId="1"/>
  </si>
  <si>
    <t>④同障害種</t>
    <rPh sb="1" eb="2">
      <t>ドウ</t>
    </rPh>
    <rPh sb="2" eb="4">
      <t>ショウガイ</t>
    </rPh>
    <rPh sb="4" eb="5">
      <t>シュ</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</si>
  <si>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</si>
  <si>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</si>
  <si>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</si>
  <si>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</si>
  <si>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</si>
  <si>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</si>
  <si>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</si>
  <si>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</si>
  <si>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</si>
  <si>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</si>
  <si>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</si>
  <si>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</si>
  <si>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</si>
  <si>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</si>
  <si>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</si>
  <si>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</si>
  <si>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</si>
  <si>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</si>
  <si>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</si>
  <si>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</si>
  <si>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</si>
  <si>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</si>
  <si>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</si>
  <si>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</si>
  <si>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</si>
  <si>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</si>
  <si>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</si>
  <si>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</si>
  <si>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</si>
  <si>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</si>
  <si>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</si>
  <si>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</si>
  <si>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</si>
  <si>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</si>
  <si>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</si>
  <si>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</si>
  <si>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</si>
  <si>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</si>
  <si>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</si>
  <si>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</si>
  <si>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</si>
  <si>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</si>
  <si>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</si>
  <si>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</si>
  <si>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</si>
  <si>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</si>
  <si>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t>
    <rPh sb="0" eb="4">
      <t>トドウフケン</t>
    </rPh>
    <phoneticPr fontId="1"/>
  </si>
  <si>
    <t>所在する
都道府県</t>
    <rPh sb="0" eb="2">
      <t>ショザイ</t>
    </rPh>
    <rPh sb="5" eb="9">
      <t>トドウフケン</t>
    </rPh>
    <phoneticPr fontId="1"/>
  </si>
  <si>
    <t>※国立大学法人の場合には法人名を、私立学校の場合には学校名を入力してください。</t>
    <rPh sb="1" eb="7">
      <t>コクリツダイガクホウジン</t>
    </rPh>
    <rPh sb="8" eb="10">
      <t>バアイ</t>
    </rPh>
    <rPh sb="12" eb="15">
      <t>ホウジンメイ</t>
    </rPh>
    <rPh sb="17" eb="19">
      <t>シリツ</t>
    </rPh>
    <rPh sb="19" eb="21">
      <t>ガッコウ</t>
    </rPh>
    <rPh sb="22" eb="24">
      <t>バアイ</t>
    </rPh>
    <rPh sb="26" eb="29">
      <t>ガッコウメイ</t>
    </rPh>
    <rPh sb="30" eb="32">
      <t>ニュウリョク</t>
    </rPh>
    <phoneticPr fontId="1"/>
  </si>
  <si>
    <t>※担当者氏名は、姓と名の間に全角スペースを入力してください。</t>
    <rPh sb="1" eb="4">
      <t>タントウシャ</t>
    </rPh>
    <rPh sb="4" eb="6">
      <t>シメイ</t>
    </rPh>
    <rPh sb="8" eb="9">
      <t>セイ</t>
    </rPh>
    <rPh sb="10" eb="11">
      <t>ナ</t>
    </rPh>
    <rPh sb="12" eb="13">
      <t>カン</t>
    </rPh>
    <rPh sb="14" eb="16">
      <t>ゼンカク</t>
    </rPh>
    <rPh sb="21" eb="23">
      <t>ニュウリョク</t>
    </rPh>
    <phoneticPr fontId="1"/>
  </si>
  <si>
    <t>法人名（例：国立大学法人○○大学）
／学校名</t>
    <rPh sb="0" eb="3">
      <t>ホウジンメイ</t>
    </rPh>
    <rPh sb="4" eb="5">
      <t>レイ</t>
    </rPh>
    <rPh sb="6" eb="12">
      <t>コクリツダイガクホウジン</t>
    </rPh>
    <rPh sb="14" eb="16">
      <t>ダイガク</t>
    </rPh>
    <rPh sb="19" eb="22">
      <t>ガッコウメイ</t>
    </rPh>
    <phoneticPr fontId="1"/>
  </si>
  <si>
    <r>
      <t>本調査における「特別支援学校教諭等免許状」とは、</t>
    </r>
    <r>
      <rPr>
        <u/>
        <sz val="10"/>
        <color theme="1"/>
        <rFont val="ＭＳ Ｐゴシック"/>
        <family val="3"/>
        <charset val="128"/>
      </rPr>
      <t>特別支援学校教諭免許状及び自立教科等の教諭免許状</t>
    </r>
    <r>
      <rPr>
        <sz val="10"/>
        <color theme="1"/>
        <rFont val="ＭＳ Ｐゴシック"/>
        <family val="3"/>
        <charset val="128"/>
      </rPr>
      <t>を指します。自立教科等の教諭免許状とは、</t>
    </r>
    <r>
      <rPr>
        <u/>
        <sz val="10"/>
        <color theme="1"/>
        <rFont val="ＭＳ Ｐゴシック"/>
        <family val="3"/>
        <charset val="128"/>
      </rPr>
      <t>特別支援学校の自立教科教諭免許状及び特別支援学校の自立活動教諭免許状</t>
    </r>
    <r>
      <rPr>
        <sz val="10"/>
        <color theme="1"/>
        <rFont val="ＭＳ Ｐゴシック"/>
        <family val="3"/>
        <charset val="128"/>
      </rPr>
      <t>を指します。以降の設問も同じ。</t>
    </r>
    <phoneticPr fontId="1"/>
  </si>
  <si>
    <t>回答期限：令和７年12月15日（月）まで</t>
    <rPh sb="0" eb="2">
      <t>カイトウ</t>
    </rPh>
    <rPh sb="2" eb="4">
      <t>キゲン</t>
    </rPh>
    <rPh sb="5" eb="7">
      <t>レイワ</t>
    </rPh>
    <rPh sb="8" eb="9">
      <t>ネン</t>
    </rPh>
    <rPh sb="11" eb="12">
      <t>ガツ</t>
    </rPh>
    <rPh sb="14" eb="15">
      <t>ニチ</t>
    </rPh>
    <rPh sb="16" eb="17">
      <t>ゲツ</t>
    </rPh>
    <phoneticPr fontId="1"/>
  </si>
  <si>
    <r>
      <t>本調査では、</t>
    </r>
    <r>
      <rPr>
        <b/>
        <u/>
        <sz val="10"/>
        <color theme="1"/>
        <rFont val="ＭＳ Ｐゴシック"/>
        <family val="3"/>
        <charset val="128"/>
      </rPr>
      <t>学校基本調査において報告された本務教員のうち「主幹教諭」「指導教諭」「教諭」（これらのうち休職等教員、指導主事等も含む。ただし、校長、副校長、教頭、助教諭、講師、栄養教諭、養護教諭及び養護助教諭を除く。また、「主幹教諭」のうち、養護又は栄養の指導及び管理をつかさどる主幹教諭を除く。）について</t>
    </r>
    <r>
      <rPr>
        <sz val="10"/>
        <color theme="1"/>
        <rFont val="ＭＳ Ｐゴシック"/>
        <family val="3"/>
        <charset val="128"/>
      </rPr>
      <t>御回答ください。
なお、本務教員とは、学校基本調査における教員数のうち、本務者（休職者等を含む。）に該当する者を指します。本務、兼務の区別等については、学校基本調査の手引を参照ください。</t>
    </r>
    <rPh sb="0" eb="3">
      <t>ホンチョウサ</t>
    </rPh>
    <rPh sb="152" eb="155">
      <t>ゴカイトウ</t>
    </rPh>
    <rPh sb="164" eb="166">
      <t>ホンム</t>
    </rPh>
    <rPh sb="166" eb="168">
      <t>キョウイン</t>
    </rPh>
    <rPh sb="171" eb="173">
      <t>ガッコウ</t>
    </rPh>
    <rPh sb="173" eb="175">
      <t>キホン</t>
    </rPh>
    <rPh sb="175" eb="177">
      <t>チョウサ</t>
    </rPh>
    <rPh sb="181" eb="184">
      <t>キョウインスウ</t>
    </rPh>
    <rPh sb="188" eb="190">
      <t>ホンム</t>
    </rPh>
    <rPh sb="190" eb="191">
      <t>シャ</t>
    </rPh>
    <rPh sb="192" eb="195">
      <t>キュウショクシャ</t>
    </rPh>
    <rPh sb="195" eb="196">
      <t>トウ</t>
    </rPh>
    <rPh sb="197" eb="198">
      <t>フク</t>
    </rPh>
    <rPh sb="202" eb="204">
      <t>ガイトウ</t>
    </rPh>
    <rPh sb="206" eb="207">
      <t>シャ</t>
    </rPh>
    <rPh sb="208" eb="209">
      <t>サ</t>
    </rPh>
    <rPh sb="213" eb="215">
      <t>ホンム</t>
    </rPh>
    <rPh sb="216" eb="218">
      <t>ケンム</t>
    </rPh>
    <rPh sb="219" eb="221">
      <t>クベツ</t>
    </rPh>
    <rPh sb="221" eb="222">
      <t>トウ</t>
    </rPh>
    <rPh sb="228" eb="230">
      <t>ガッコウ</t>
    </rPh>
    <rPh sb="230" eb="232">
      <t>キホン</t>
    </rPh>
    <rPh sb="232" eb="234">
      <t>チョウサ</t>
    </rPh>
    <rPh sb="235" eb="237">
      <t>テビキ</t>
    </rPh>
    <rPh sb="238" eb="240">
      <t>サンショウ</t>
    </rPh>
    <phoneticPr fontId="1"/>
  </si>
  <si>
    <t>令和７年５月１日時点で、学校基本調査において報告された本務教員のうち「主幹教諭」「指導教諭」「教諭」（これらのうち休職等教員、指導主事等も含む。ただし、校長、副校長、教頭、助教諭、講師、栄養教諭、養護教諭及び養護助教諭を除く。また、「主幹教諭」のうち、養護又は栄養の指導及び管理をつかさどる主幹教諭を除く。）の総数を記入してください。</t>
    <rPh sb="0" eb="2">
      <t>レイワ</t>
    </rPh>
    <rPh sb="3" eb="4">
      <t>ネン</t>
    </rPh>
    <rPh sb="5" eb="6">
      <t>ガツ</t>
    </rPh>
    <rPh sb="7" eb="8">
      <t>ニチ</t>
    </rPh>
    <rPh sb="8" eb="10">
      <t>ジテン</t>
    </rPh>
    <rPh sb="12" eb="14">
      <t>ガッコウ</t>
    </rPh>
    <rPh sb="14" eb="16">
      <t>キホン</t>
    </rPh>
    <rPh sb="16" eb="18">
      <t>チョウサ</t>
    </rPh>
    <rPh sb="22" eb="24">
      <t>ホウコク</t>
    </rPh>
    <rPh sb="155" eb="157">
      <t>ソウスウ</t>
    </rPh>
    <rPh sb="158" eb="160">
      <t>キニュウ</t>
    </rPh>
    <phoneticPr fontId="1"/>
  </si>
  <si>
    <t>所在地</t>
    <rPh sb="0" eb="3">
      <t>ショザイチ</t>
    </rPh>
    <phoneticPr fontId="1"/>
  </si>
  <si>
    <t>※【10/28追記】エラーチェックの参照セルを修正しました。（H112⇒H100）</t>
    <rPh sb="7" eb="9">
      <t>ツイキ</t>
    </rPh>
    <rPh sb="18" eb="20">
      <t>サンショウ</t>
    </rPh>
    <rPh sb="23" eb="25">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</si>
</sst>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u/>
      <sz val="11"/>
      <name val="ＭＳ Ｐゴシック"/>
      <family val="3"/>
      <charset val="128"/>
    </font>
    <font>
      <sz val="6"/>
      <name val="ＭＳ Ｐゴシック"/>
      <family val="3"/>
      <charset val="128"/>
    </font>
    <font>
      <b/>
      <u/>
      <sz val="10"/>
      <name val="ＭＳ Ｐゴシック"/>
      <family val="3"/>
      <charset val="128"/>
    </font>
    <font>
      <sz val="10"/>
      <name val="ＭＳ Ｐゴシック"/>
      <family val="3"/>
      <charset val="128"/>
    </font>
    <font>
      <sz val="10"/>
      <name val="ＭＳ Ｐゴシック"/>
      <family val="3"/>
      <charset val="128"/>
      <scheme val="minor"/>
    </font>
    <font>
      <sz val="9"/>
      <name val="ＭＳ Ｐゴシック"/>
      <family val="3"/>
      <charset val="128"/>
    </font>
    <font>
      <sz val="12"/>
      <color theme="1"/>
      <name val="ＭＳ Ｐゴシック"/>
      <family val="3"/>
      <charset val="128"/>
    </font>
    <font>
      <sz val="10"/>
      <color theme="1"/>
      <name val="ＭＳ Ｐゴシック"/>
      <family val="3"/>
      <charset val="128"/>
      <scheme val="minor"/>
    </font>
    <font>
      <b/>
      <sz val="10"/>
      <name val="ＭＳ Ｐゴシック"/>
      <family val="3"/>
      <charset val="128"/>
    </font>
    <font>
      <sz val="10"/>
      <color theme="1"/>
      <name val="ＭＳ Ｐゴシック"/>
      <family val="3"/>
      <charset val="128"/>
    </font>
    <font>
      <b/>
      <sz val="10"/>
      <color rgb="FFFF0000"/>
      <name val="ＭＳ Ｐゴシック"/>
      <family val="3"/>
      <charset val="128"/>
    </font>
    <font>
      <b/>
      <sz val="12"/>
      <color theme="1"/>
      <name val="ＭＳ Ｐゴシック"/>
      <family val="3"/>
      <charset val="128"/>
    </font>
    <font>
      <b/>
      <sz val="10"/>
      <color theme="1"/>
      <name val="ＭＳ Ｐゴシック"/>
      <family val="3"/>
      <charset val="128"/>
    </font>
    <font>
      <b/>
      <u/>
      <sz val="10"/>
      <color theme="1"/>
      <name val="ＭＳ Ｐゴシック"/>
      <family val="3"/>
      <charset val="128"/>
    </font>
    <font>
      <sz val="10"/>
      <color rgb="FF0070C0"/>
      <name val="ＭＳ Ｐゴシック"/>
      <family val="3"/>
      <charset val="128"/>
    </font>
    <font>
      <u/>
      <sz val="10"/>
      <name val="ＭＳ Ｐゴシック"/>
      <family val="3"/>
      <charset val="128"/>
    </font>
    <font>
      <sz val="8"/>
      <name val="ＭＳ Ｐゴシック"/>
      <family val="3"/>
      <charset val="128"/>
    </font>
    <font>
      <sz val="11"/>
      <color rgb="FFFF0000"/>
      <name val="ＭＳ Ｐゴシック"/>
      <family val="3"/>
      <charset val="128"/>
    </font>
    <font>
      <b/>
      <sz val="10"/>
      <color theme="1"/>
      <name val="ＭＳ Ｐゴシック"/>
      <family val="3"/>
      <charset val="128"/>
      <scheme val="minor"/>
    </font>
    <font>
      <sz val="10"/>
      <color rgb="FFFF0000"/>
      <name val="ＭＳ Ｐゴシック"/>
      <family val="3"/>
      <charset val="128"/>
      <scheme val="minor"/>
    </font>
    <font>
      <b/>
      <sz val="10"/>
      <color rgb="FF0070C0"/>
      <name val="ＭＳ Ｐゴシック"/>
      <family val="3"/>
      <charset val="128"/>
    </font>
    <font>
      <b/>
      <sz val="9"/>
      <color indexed="81"/>
      <name val="MS P ゴシック"/>
      <family val="3"/>
      <charset val="128"/>
    </font>
    <font>
      <sz val="10"/>
      <color theme="1"/>
      <name val="UD デジタル 教科書体 NK-R"/>
      <family val="1"/>
      <charset val="128"/>
    </font>
    <font>
      <sz val="10"/>
      <color rgb="FFFFFF00"/>
      <name val="UD デジタル 教科書体 NK-R"/>
      <family val="1"/>
      <charset val="128"/>
    </font>
    <font>
      <b/>
      <sz val="10"/>
      <color rgb="FFFF0000"/>
      <name val="UD デジタル 教科書体 NK-R"/>
      <family val="1"/>
      <charset val="128"/>
    </font>
    <font>
      <sz val="10.5"/>
      <color theme="1"/>
      <name val="游明朝"/>
      <family val="1"/>
      <charset val="128"/>
    </font>
    <font>
      <sz val="10"/>
      <name val="UD デジタル 教科書体 NK-R"/>
      <family val="1"/>
      <charset val="128"/>
    </font>
    <font>
      <sz val="10"/>
      <color rgb="FFFF0000"/>
      <name val="UD デジタル 教科書体 NK-R"/>
      <family val="1"/>
      <charset val="128"/>
    </font>
    <font>
      <sz val="11"/>
      <name val="ＭＳ Ｐゴシック"/>
      <family val="2"/>
      <charset val="128"/>
      <scheme val="minor"/>
    </font>
    <font>
      <b/>
      <u/>
      <sz val="11"/>
      <color theme="1"/>
      <name val="ＭＳ Ｐゴシック"/>
      <family val="3"/>
      <charset val="128"/>
    </font>
    <font>
      <u/>
      <sz val="10"/>
      <color theme="1"/>
      <name val="ＭＳ Ｐゴシック"/>
      <family val="3"/>
      <charset val="128"/>
    </font>
  </fonts>
  <fills count="9">
    <fill>
      <patternFill patternType="none"/>
    </fill>
    <fill>
      <patternFill patternType="gray125"/>
    </fill>
    <fill>
      <patternFill patternType="solid">
        <fgColor rgb="FFCCFF99"/>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8" tint="-0.24994659260841701"/>
        <bgColor indexed="64"/>
      </patternFill>
    </fill>
  </fills>
  <borders count="60">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auto="1"/>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hair">
        <color indexed="64"/>
      </diagonal>
    </border>
    <border diagonalDown="1">
      <left/>
      <right style="thin">
        <color indexed="64"/>
      </right>
      <top style="thin">
        <color indexed="64"/>
      </top>
      <bottom/>
      <diagonal style="hair">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top/>
      <bottom/>
      <diagonal style="hair">
        <color indexed="64"/>
      </diagonal>
    </border>
    <border diagonalDown="1">
      <left/>
      <right style="thin">
        <color indexed="64"/>
      </right>
      <top/>
      <bottom/>
      <diagonal style="hair">
        <color indexed="64"/>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medium">
        <color indexed="64"/>
      </right>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style="thin">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272">
    <xf numFmtId="0" fontId="0" fillId="0" borderId="0" xfId="0">
      <alignment vertical="center"/>
    </xf>
    <xf numFmtId="49" fontId="3" fillId="0" borderId="0" xfId="1" applyNumberFormat="1" applyFont="1">
      <alignment vertical="center"/>
    </xf>
    <xf numFmtId="49" fontId="5" fillId="0" borderId="0" xfId="1" applyNumberFormat="1" applyFont="1">
      <alignment vertical="center"/>
    </xf>
    <xf numFmtId="0" fontId="8" fillId="0" borderId="0" xfId="1" applyFont="1" applyAlignment="1">
      <alignment vertical="top" wrapText="1"/>
    </xf>
    <xf numFmtId="0" fontId="8" fillId="0" borderId="0" xfId="1" applyFont="1" applyAlignment="1">
      <alignment vertical="center" wrapText="1"/>
    </xf>
    <xf numFmtId="176" fontId="8" fillId="0" borderId="0" xfId="1" applyNumberFormat="1" applyFont="1" applyAlignment="1">
      <alignment horizontal="right" vertical="center" wrapText="1"/>
    </xf>
    <xf numFmtId="0" fontId="8" fillId="0" borderId="0" xfId="1" applyFont="1" applyAlignment="1">
      <alignment horizontal="right" vertical="center" wrapText="1"/>
    </xf>
    <xf numFmtId="176" fontId="8" fillId="0" borderId="0" xfId="1" applyNumberFormat="1" applyFont="1" applyAlignment="1">
      <alignment wrapText="1"/>
    </xf>
    <xf numFmtId="0" fontId="8" fillId="0" borderId="0" xfId="1" applyFont="1">
      <alignment vertical="center"/>
    </xf>
    <xf numFmtId="49" fontId="8" fillId="0" borderId="0" xfId="1" applyNumberFormat="1" applyFont="1" applyAlignment="1">
      <alignment horizontal="center" vertical="top"/>
    </xf>
    <xf numFmtId="49" fontId="8" fillId="0" borderId="0" xfId="1" applyNumberFormat="1" applyFont="1" applyAlignment="1">
      <alignment horizontal="left" vertical="top"/>
    </xf>
    <xf numFmtId="49" fontId="8" fillId="0" borderId="0" xfId="1" applyNumberFormat="1" applyFont="1" applyAlignment="1">
      <alignment horizontal="left" vertical="top" wrapText="1"/>
    </xf>
    <xf numFmtId="0" fontId="8" fillId="0" borderId="0" xfId="1" applyFont="1" applyAlignment="1">
      <alignment horizontal="justify" vertical="center" wrapText="1"/>
    </xf>
    <xf numFmtId="0" fontId="10" fillId="0" borderId="0" xfId="0" applyFont="1">
      <alignment vertical="center"/>
    </xf>
    <xf numFmtId="49" fontId="8" fillId="0" borderId="0" xfId="1" applyNumberFormat="1" applyFont="1" applyAlignment="1">
      <alignment horizontal="center" vertical="top" wrapText="1"/>
    </xf>
    <xf numFmtId="0" fontId="8" fillId="0" borderId="0" xfId="1" applyFont="1" applyAlignment="1">
      <alignment horizontal="center" vertical="center" wrapText="1"/>
    </xf>
    <xf numFmtId="49" fontId="6" fillId="0" borderId="0" xfId="1" applyNumberFormat="1" applyFont="1">
      <alignment vertical="center"/>
    </xf>
    <xf numFmtId="0" fontId="7" fillId="0" borderId="0" xfId="0" applyFont="1" applyAlignment="1">
      <alignment vertical="center" shrinkToFit="1"/>
    </xf>
    <xf numFmtId="0" fontId="9" fillId="0" borderId="6" xfId="0" applyFont="1" applyBorder="1">
      <alignment vertical="center"/>
    </xf>
    <xf numFmtId="0" fontId="12" fillId="0" borderId="7" xfId="0" applyFont="1" applyBorder="1">
      <alignment vertical="center"/>
    </xf>
    <xf numFmtId="0" fontId="12" fillId="0" borderId="8" xfId="0" applyFont="1" applyBorder="1">
      <alignment vertical="center"/>
    </xf>
    <xf numFmtId="0" fontId="12" fillId="0" borderId="0" xfId="0" applyFont="1">
      <alignment vertical="center"/>
    </xf>
    <xf numFmtId="0" fontId="13" fillId="0" borderId="0" xfId="0" applyFont="1" applyAlignment="1">
      <alignment horizontal="right" vertical="center"/>
    </xf>
    <xf numFmtId="0" fontId="9" fillId="0" borderId="0" xfId="0" applyFont="1">
      <alignment vertical="center"/>
    </xf>
    <xf numFmtId="0" fontId="14" fillId="0" borderId="0" xfId="0" applyFont="1">
      <alignment vertical="center"/>
    </xf>
    <xf numFmtId="0" fontId="15" fillId="0" borderId="0" xfId="0" applyFont="1">
      <alignment vertical="center"/>
    </xf>
    <xf numFmtId="0" fontId="12" fillId="0" borderId="0" xfId="0" applyFont="1" applyAlignment="1">
      <alignment vertical="center" wrapText="1"/>
    </xf>
    <xf numFmtId="0" fontId="17" fillId="0" borderId="0" xfId="0" applyFont="1">
      <alignment vertical="center"/>
    </xf>
    <xf numFmtId="0" fontId="12" fillId="0" borderId="9" xfId="0" applyFont="1" applyBorder="1">
      <alignment vertical="center"/>
    </xf>
    <xf numFmtId="0" fontId="17" fillId="0" borderId="9" xfId="0" applyFont="1" applyBorder="1">
      <alignment vertical="center"/>
    </xf>
    <xf numFmtId="0" fontId="12" fillId="0" borderId="0" xfId="0" applyFont="1" applyAlignment="1">
      <alignment horizontal="right" vertical="top" wrapText="1"/>
    </xf>
    <xf numFmtId="49" fontId="2" fillId="0" borderId="0" xfId="1" applyNumberFormat="1">
      <alignment vertical="center"/>
    </xf>
    <xf numFmtId="49" fontId="11" fillId="0" borderId="0" xfId="1" applyNumberFormat="1" applyFont="1" applyAlignment="1">
      <alignment horizontal="center" vertical="top" wrapText="1"/>
    </xf>
    <xf numFmtId="0" fontId="8" fillId="0" borderId="0" xfId="1" applyFont="1" applyAlignment="1">
      <alignment vertical="top"/>
    </xf>
    <xf numFmtId="0" fontId="6" fillId="0" borderId="0" xfId="1" applyFont="1" applyAlignment="1">
      <alignment horizontal="left" vertical="top" wrapText="1"/>
    </xf>
    <xf numFmtId="0" fontId="15" fillId="0" borderId="0" xfId="0" applyFont="1" applyAlignment="1">
      <alignment horizontal="right" vertical="top" wrapText="1"/>
    </xf>
    <xf numFmtId="0" fontId="12" fillId="0" borderId="10" xfId="0" applyFont="1" applyBorder="1" applyAlignment="1">
      <alignment horizontal="right" vertical="center"/>
    </xf>
    <xf numFmtId="49" fontId="6" fillId="0" borderId="0" xfId="1" applyNumberFormat="1" applyFont="1" applyAlignment="1">
      <alignment horizontal="center" vertical="top"/>
    </xf>
    <xf numFmtId="49" fontId="6" fillId="0" borderId="0" xfId="1" applyNumberFormat="1" applyFont="1" applyAlignment="1">
      <alignment horizontal="center" vertical="top" shrinkToFit="1"/>
    </xf>
    <xf numFmtId="0" fontId="11" fillId="0" borderId="0" xfId="1" applyFont="1">
      <alignment vertical="center"/>
    </xf>
    <xf numFmtId="0" fontId="8" fillId="0" borderId="0" xfId="1" applyFont="1" applyAlignment="1">
      <alignment horizontal="left" vertical="center" wrapText="1"/>
    </xf>
    <xf numFmtId="49" fontId="6" fillId="0" borderId="0" xfId="1" applyNumberFormat="1" applyFont="1" applyAlignment="1">
      <alignment horizontal="center" vertical="center" wrapText="1"/>
    </xf>
    <xf numFmtId="0" fontId="6" fillId="0" borderId="0" xfId="1" applyFont="1" applyAlignment="1">
      <alignment horizontal="center" vertical="top" wrapText="1"/>
    </xf>
    <xf numFmtId="0" fontId="8" fillId="0" borderId="10" xfId="1" applyFont="1" applyBorder="1" applyAlignment="1">
      <alignment horizontal="center" vertical="center" wrapText="1"/>
    </xf>
    <xf numFmtId="0" fontId="8" fillId="0" borderId="21" xfId="1" applyFont="1" applyBorder="1" applyAlignment="1">
      <alignment horizontal="right" vertical="center" wrapText="1"/>
    </xf>
    <xf numFmtId="0" fontId="8" fillId="0" borderId="23" xfId="1" applyFont="1" applyBorder="1" applyAlignment="1">
      <alignment horizontal="right" vertical="center" wrapText="1"/>
    </xf>
    <xf numFmtId="0" fontId="8" fillId="0" borderId="29" xfId="1" applyFont="1" applyBorder="1" applyAlignment="1">
      <alignment horizontal="right" vertical="center" wrapText="1"/>
    </xf>
    <xf numFmtId="176" fontId="8" fillId="0" borderId="31" xfId="1" applyNumberFormat="1" applyFont="1" applyBorder="1" applyAlignment="1">
      <alignment horizontal="right" wrapText="1"/>
    </xf>
    <xf numFmtId="176" fontId="8" fillId="0" borderId="34" xfId="1" applyNumberFormat="1" applyFont="1" applyBorder="1" applyAlignment="1">
      <alignment wrapText="1"/>
    </xf>
    <xf numFmtId="49" fontId="6" fillId="0" borderId="0" xfId="1" applyNumberFormat="1" applyFont="1" applyAlignment="1">
      <alignment horizontal="center" vertical="center"/>
    </xf>
    <xf numFmtId="0" fontId="2" fillId="0" borderId="0" xfId="1" applyAlignment="1">
      <alignment vertical="top"/>
    </xf>
    <xf numFmtId="0" fontId="2" fillId="0" borderId="0" xfId="1">
      <alignment vertical="center"/>
    </xf>
    <xf numFmtId="0" fontId="8" fillId="0" borderId="5" xfId="1" applyFont="1" applyBorder="1" applyAlignment="1">
      <alignment horizontal="right" vertical="center" wrapText="1"/>
    </xf>
    <xf numFmtId="0" fontId="2" fillId="0" borderId="0" xfId="1" applyAlignment="1">
      <alignment horizontal="right" vertical="center" wrapText="1"/>
    </xf>
    <xf numFmtId="0" fontId="20" fillId="0" borderId="0" xfId="1" applyFont="1" applyAlignment="1">
      <alignment vertical="center" wrapText="1"/>
    </xf>
    <xf numFmtId="0" fontId="8" fillId="0" borderId="39" xfId="1" applyFont="1" applyBorder="1" applyAlignment="1">
      <alignment horizontal="right" vertical="center" wrapText="1"/>
    </xf>
    <xf numFmtId="0" fontId="8" fillId="0" borderId="40" xfId="1" applyFont="1" applyBorder="1" applyAlignment="1">
      <alignment horizontal="right" vertical="center" wrapText="1"/>
    </xf>
    <xf numFmtId="176" fontId="2" fillId="0" borderId="0" xfId="1" applyNumberFormat="1" applyAlignment="1">
      <alignment horizontal="right" vertical="center" wrapText="1"/>
    </xf>
    <xf numFmtId="176" fontId="2" fillId="0" borderId="0" xfId="1" applyNumberFormat="1" applyAlignment="1">
      <alignment horizontal="right" vertical="center"/>
    </xf>
    <xf numFmtId="176" fontId="2" fillId="0" borderId="0" xfId="1" applyNumberFormat="1" applyAlignment="1">
      <alignment horizontal="left" vertical="center"/>
    </xf>
    <xf numFmtId="0" fontId="2" fillId="0" borderId="0" xfId="1" applyAlignment="1">
      <alignment vertical="center" wrapText="1"/>
    </xf>
    <xf numFmtId="176" fontId="20" fillId="0" borderId="0" xfId="1" applyNumberFormat="1" applyFont="1" applyAlignment="1">
      <alignment horizontal="left" vertical="center" wrapText="1"/>
    </xf>
    <xf numFmtId="0" fontId="6" fillId="0" borderId="0" xfId="1" applyFont="1" applyAlignment="1">
      <alignment horizontal="center" vertical="center" wrapText="1"/>
    </xf>
    <xf numFmtId="176" fontId="8" fillId="0" borderId="0" xfId="1" applyNumberFormat="1" applyFont="1" applyAlignment="1">
      <alignment horizontal="right" wrapText="1"/>
    </xf>
    <xf numFmtId="0" fontId="22" fillId="0" borderId="0" xfId="0" applyFont="1">
      <alignment vertical="center"/>
    </xf>
    <xf numFmtId="49" fontId="6" fillId="0" borderId="0" xfId="1" applyNumberFormat="1" applyFont="1" applyAlignment="1">
      <alignment vertical="top" shrinkToFit="1"/>
    </xf>
    <xf numFmtId="49" fontId="21" fillId="0" borderId="0" xfId="0" applyNumberFormat="1" applyFont="1" applyAlignment="1">
      <alignment horizontal="center" vertical="top"/>
    </xf>
    <xf numFmtId="0" fontId="6" fillId="0" borderId="10" xfId="1" applyFont="1" applyBorder="1" applyAlignment="1">
      <alignment horizontal="center" vertical="center" wrapText="1"/>
    </xf>
    <xf numFmtId="0" fontId="8" fillId="0" borderId="10" xfId="1" applyFont="1" applyBorder="1" applyAlignment="1">
      <alignment horizontal="right" vertical="center" wrapText="1"/>
    </xf>
    <xf numFmtId="0" fontId="23" fillId="0" borderId="1" xfId="1" applyFont="1" applyBorder="1">
      <alignment vertical="center"/>
    </xf>
    <xf numFmtId="0" fontId="8" fillId="0" borderId="1" xfId="1" applyFont="1" applyBorder="1" applyAlignment="1">
      <alignment horizontal="left" vertical="center" wrapText="1"/>
    </xf>
    <xf numFmtId="0" fontId="16" fillId="0" borderId="0" xfId="0" applyFont="1">
      <alignment vertical="center"/>
    </xf>
    <xf numFmtId="0" fontId="25" fillId="0" borderId="0" xfId="0" applyFont="1">
      <alignment vertical="center"/>
    </xf>
    <xf numFmtId="0" fontId="26" fillId="0" borderId="6" xfId="0" applyFont="1" applyBorder="1">
      <alignment vertical="center"/>
    </xf>
    <xf numFmtId="0" fontId="25" fillId="0" borderId="7" xfId="0" applyFont="1" applyBorder="1">
      <alignment vertical="center"/>
    </xf>
    <xf numFmtId="0" fontId="25" fillId="0" borderId="8" xfId="0" applyFont="1" applyBorder="1">
      <alignment vertical="center"/>
    </xf>
    <xf numFmtId="0" fontId="27" fillId="0" borderId="0" xfId="0" applyFont="1" applyAlignment="1">
      <alignment horizontal="right" vertical="center"/>
    </xf>
    <xf numFmtId="0" fontId="28" fillId="0" borderId="0" xfId="0" applyFont="1">
      <alignment vertical="center"/>
    </xf>
    <xf numFmtId="0" fontId="25" fillId="0" borderId="0" xfId="0" applyFont="1" applyAlignment="1">
      <alignment vertical="center" wrapText="1"/>
    </xf>
    <xf numFmtId="0" fontId="25" fillId="0" borderId="9" xfId="0" applyFont="1" applyBorder="1">
      <alignment vertical="center"/>
    </xf>
    <xf numFmtId="0" fontId="29" fillId="0" borderId="0" xfId="1" applyFont="1" applyAlignment="1">
      <alignment vertical="top" wrapText="1"/>
    </xf>
    <xf numFmtId="0" fontId="29" fillId="0" borderId="0" xfId="1" applyFont="1">
      <alignment vertical="center"/>
    </xf>
    <xf numFmtId="0" fontId="29" fillId="0" borderId="0" xfId="1" applyFont="1" applyAlignment="1">
      <alignment vertical="center" wrapText="1"/>
    </xf>
    <xf numFmtId="0" fontId="29" fillId="0" borderId="0" xfId="1" applyFont="1" applyAlignment="1">
      <alignment horizontal="center" vertical="top" wrapText="1"/>
    </xf>
    <xf numFmtId="176" fontId="29" fillId="0" borderId="0" xfId="1" applyNumberFormat="1" applyFont="1" applyAlignment="1">
      <alignment horizontal="right" vertical="center" wrapText="1"/>
    </xf>
    <xf numFmtId="176" fontId="29" fillId="0" borderId="0" xfId="1" applyNumberFormat="1" applyFont="1" applyAlignment="1">
      <alignment horizontal="left" vertical="center"/>
    </xf>
    <xf numFmtId="176" fontId="26" fillId="0" borderId="6" xfId="1" applyNumberFormat="1" applyFont="1" applyBorder="1">
      <alignment vertical="center"/>
    </xf>
    <xf numFmtId="176" fontId="26" fillId="0" borderId="7" xfId="1" applyNumberFormat="1" applyFont="1" applyBorder="1">
      <alignment vertical="center"/>
    </xf>
    <xf numFmtId="0" fontId="29" fillId="0" borderId="8" xfId="1" applyFont="1" applyBorder="1" applyAlignment="1">
      <alignment vertical="center" wrapText="1"/>
    </xf>
    <xf numFmtId="0" fontId="29" fillId="0" borderId="0" xfId="1" applyFont="1" applyAlignment="1">
      <alignment vertical="top"/>
    </xf>
    <xf numFmtId="0" fontId="30" fillId="0" borderId="0" xfId="1" applyFont="1" applyAlignment="1">
      <alignment vertical="center" wrapText="1"/>
    </xf>
    <xf numFmtId="0" fontId="0" fillId="3" borderId="0" xfId="0" applyFill="1">
      <alignment vertical="center"/>
    </xf>
    <xf numFmtId="0" fontId="0" fillId="3" borderId="10" xfId="0" applyFill="1" applyBorder="1">
      <alignment vertical="center"/>
    </xf>
    <xf numFmtId="0" fontId="0" fillId="0" borderId="10" xfId="0" applyBorder="1">
      <alignment vertical="center"/>
    </xf>
    <xf numFmtId="0" fontId="0" fillId="0" borderId="10" xfId="0" applyBorder="1" applyAlignment="1">
      <alignment vertical="center" shrinkToFit="1"/>
    </xf>
    <xf numFmtId="0" fontId="0" fillId="0" borderId="0" xfId="0" applyAlignment="1">
      <alignment vertical="center" shrinkToFit="1"/>
    </xf>
    <xf numFmtId="0" fontId="0" fillId="4" borderId="0" xfId="0" applyFill="1">
      <alignment vertical="center"/>
    </xf>
    <xf numFmtId="0" fontId="0" fillId="4" borderId="10" xfId="0" applyFill="1" applyBorder="1">
      <alignment vertical="center"/>
    </xf>
    <xf numFmtId="0" fontId="0" fillId="5" borderId="21" xfId="0" applyFill="1" applyBorder="1">
      <alignment vertical="center"/>
    </xf>
    <xf numFmtId="0" fontId="0" fillId="0" borderId="47" xfId="0" applyBorder="1" applyAlignment="1">
      <alignment vertical="center" shrinkToFit="1"/>
    </xf>
    <xf numFmtId="0" fontId="0" fillId="4" borderId="13" xfId="0" applyFill="1" applyBorder="1">
      <alignment vertical="center"/>
    </xf>
    <xf numFmtId="0" fontId="0" fillId="6" borderId="10" xfId="0" applyFill="1" applyBorder="1">
      <alignment vertical="center"/>
    </xf>
    <xf numFmtId="0" fontId="0" fillId="0" borderId="48" xfId="0" applyBorder="1">
      <alignment vertical="center"/>
    </xf>
    <xf numFmtId="0" fontId="0" fillId="6" borderId="49" xfId="0" applyFill="1" applyBorder="1">
      <alignment vertical="center"/>
    </xf>
    <xf numFmtId="0" fontId="0" fillId="4" borderId="51" xfId="0" applyFill="1" applyBorder="1">
      <alignment vertical="center"/>
    </xf>
    <xf numFmtId="0" fontId="0" fillId="4" borderId="52" xfId="0" applyFill="1" applyBorder="1">
      <alignment vertical="center"/>
    </xf>
    <xf numFmtId="0" fontId="0" fillId="4" borderId="53" xfId="0" applyFill="1" applyBorder="1">
      <alignment vertical="center"/>
    </xf>
    <xf numFmtId="0" fontId="0" fillId="6" borderId="51" xfId="0" applyFill="1" applyBorder="1">
      <alignment vertical="center"/>
    </xf>
    <xf numFmtId="0" fontId="0" fillId="6" borderId="52" xfId="0" applyFill="1" applyBorder="1">
      <alignment vertical="center"/>
    </xf>
    <xf numFmtId="0" fontId="0" fillId="6" borderId="53" xfId="0" applyFill="1" applyBorder="1">
      <alignment vertical="center"/>
    </xf>
    <xf numFmtId="0" fontId="0" fillId="0" borderId="24" xfId="0" applyBorder="1">
      <alignment vertical="center"/>
    </xf>
    <xf numFmtId="0" fontId="0" fillId="0" borderId="54" xfId="0" applyBorder="1">
      <alignment vertical="center"/>
    </xf>
    <xf numFmtId="0" fontId="0" fillId="0" borderId="25" xfId="0" applyBorder="1">
      <alignment vertical="center"/>
    </xf>
    <xf numFmtId="0" fontId="0" fillId="6" borderId="24" xfId="0" applyFill="1" applyBorder="1">
      <alignment vertical="center"/>
    </xf>
    <xf numFmtId="0" fontId="0" fillId="6" borderId="54" xfId="0" applyFill="1" applyBorder="1">
      <alignment vertical="center"/>
    </xf>
    <xf numFmtId="0" fontId="0" fillId="6" borderId="25" xfId="0" applyFill="1" applyBorder="1">
      <alignment vertical="center"/>
    </xf>
    <xf numFmtId="0" fontId="0" fillId="7" borderId="0" xfId="0" applyFill="1">
      <alignment vertical="center"/>
    </xf>
    <xf numFmtId="0" fontId="0" fillId="7" borderId="10" xfId="0" applyFill="1" applyBorder="1">
      <alignment vertical="center"/>
    </xf>
    <xf numFmtId="0" fontId="0" fillId="7" borderId="13" xfId="0" applyFill="1" applyBorder="1">
      <alignment vertical="center"/>
    </xf>
    <xf numFmtId="0" fontId="0" fillId="7" borderId="55" xfId="0" applyFill="1" applyBorder="1" applyAlignment="1">
      <alignment vertical="center" wrapText="1"/>
    </xf>
    <xf numFmtId="0" fontId="0" fillId="7" borderId="15" xfId="0" applyFill="1" applyBorder="1" applyAlignment="1">
      <alignment vertical="center" wrapText="1"/>
    </xf>
    <xf numFmtId="0" fontId="0" fillId="7" borderId="0" xfId="0" applyFill="1" applyAlignment="1">
      <alignment vertical="center" wrapText="1"/>
    </xf>
    <xf numFmtId="0" fontId="0" fillId="6" borderId="55" xfId="0" applyFill="1" applyBorder="1" applyAlignment="1">
      <alignment vertical="center" wrapText="1"/>
    </xf>
    <xf numFmtId="0" fontId="0" fillId="6" borderId="56" xfId="0" applyFill="1" applyBorder="1" applyAlignment="1">
      <alignment vertical="center" wrapText="1"/>
    </xf>
    <xf numFmtId="0" fontId="0" fillId="6" borderId="0" xfId="0" applyFill="1" applyAlignment="1">
      <alignment vertical="center" wrapText="1"/>
    </xf>
    <xf numFmtId="0" fontId="0" fillId="0" borderId="47" xfId="0" applyBorder="1">
      <alignment vertical="center"/>
    </xf>
    <xf numFmtId="0" fontId="0" fillId="0" borderId="26" xfId="0" applyBorder="1">
      <alignment vertical="center"/>
    </xf>
    <xf numFmtId="0" fontId="31" fillId="0" borderId="10" xfId="0" applyFont="1" applyBorder="1">
      <alignment vertical="center"/>
    </xf>
    <xf numFmtId="0" fontId="12" fillId="2" borderId="32" xfId="0" applyFont="1" applyFill="1" applyBorder="1" applyAlignment="1" applyProtection="1">
      <alignment horizontal="center" vertical="center"/>
      <protection locked="0"/>
    </xf>
    <xf numFmtId="0" fontId="12" fillId="0" borderId="10" xfId="0" applyFont="1" applyBorder="1" applyAlignment="1">
      <alignment horizontal="center" vertical="center" wrapText="1"/>
    </xf>
    <xf numFmtId="0" fontId="8" fillId="2" borderId="10" xfId="1" applyFont="1" applyFill="1" applyBorder="1" applyAlignment="1" applyProtection="1">
      <alignment vertical="center" wrapText="1"/>
      <protection locked="0"/>
    </xf>
    <xf numFmtId="49" fontId="15" fillId="0" borderId="0" xfId="1" applyNumberFormat="1" applyFont="1" applyAlignment="1">
      <alignment horizontal="center" vertical="top" wrapText="1"/>
    </xf>
    <xf numFmtId="49" fontId="32" fillId="0" borderId="0" xfId="1" applyNumberFormat="1" applyFont="1">
      <alignment vertical="center"/>
    </xf>
    <xf numFmtId="49" fontId="12" fillId="0" borderId="0" xfId="1" applyNumberFormat="1" applyFont="1" applyAlignment="1">
      <alignment vertical="top" shrinkToFit="1"/>
    </xf>
    <xf numFmtId="49" fontId="15" fillId="0" borderId="0" xfId="1" applyNumberFormat="1" applyFont="1" applyAlignment="1">
      <alignment horizontal="center" vertical="center" wrapText="1"/>
    </xf>
    <xf numFmtId="0" fontId="15" fillId="0" borderId="0" xfId="1" applyFont="1">
      <alignment vertical="center"/>
    </xf>
    <xf numFmtId="49" fontId="15" fillId="0" borderId="0" xfId="1" applyNumberFormat="1" applyFont="1" applyAlignment="1">
      <alignment horizontal="center" vertical="center"/>
    </xf>
    <xf numFmtId="0" fontId="15" fillId="0" borderId="1" xfId="1" applyFont="1" applyBorder="1">
      <alignment vertical="center"/>
    </xf>
    <xf numFmtId="0" fontId="12" fillId="0" borderId="10" xfId="0" applyFont="1" applyBorder="1" applyAlignment="1">
      <alignment horizontal="center" vertical="center" wrapText="1"/>
    </xf>
    <xf numFmtId="0" fontId="12" fillId="2" borderId="57"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2" fillId="2" borderId="58" xfId="0" applyFont="1" applyFill="1" applyBorder="1" applyAlignment="1" applyProtection="1">
      <alignment horizontal="center" vertical="center"/>
      <protection locked="0"/>
    </xf>
    <xf numFmtId="0" fontId="12" fillId="0" borderId="10" xfId="0" applyFont="1" applyBorder="1" applyAlignment="1">
      <alignment horizontal="center" vertical="center"/>
    </xf>
    <xf numFmtId="0" fontId="12" fillId="2" borderId="2" xfId="0" applyFont="1" applyFill="1" applyBorder="1" applyAlignment="1" applyProtection="1">
      <alignment horizontal="center" vertical="center"/>
      <protection locked="0"/>
    </xf>
    <xf numFmtId="0" fontId="12" fillId="2" borderId="59"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26" fillId="0" borderId="6" xfId="1" applyFont="1" applyBorder="1" applyAlignment="1">
      <alignment horizontal="left" vertical="center"/>
    </xf>
    <xf numFmtId="0" fontId="26" fillId="0" borderId="7" xfId="1" applyFont="1" applyBorder="1" applyAlignment="1">
      <alignment horizontal="left" vertical="center"/>
    </xf>
    <xf numFmtId="0" fontId="26" fillId="0" borderId="8" xfId="1" applyFont="1" applyBorder="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8" fillId="0" borderId="13" xfId="1" applyFont="1" applyBorder="1" applyAlignment="1">
      <alignment horizontal="right" vertical="center" wrapText="1"/>
    </xf>
    <xf numFmtId="0" fontId="8" fillId="0" borderId="18" xfId="1" applyFont="1" applyBorder="1" applyAlignment="1">
      <alignment horizontal="right" vertical="center" wrapText="1"/>
    </xf>
    <xf numFmtId="0" fontId="8" fillId="0" borderId="24" xfId="1" applyFont="1" applyBorder="1" applyAlignment="1">
      <alignment horizontal="center" vertical="center" wrapText="1"/>
    </xf>
    <xf numFmtId="0" fontId="8" fillId="0" borderId="25" xfId="1" applyFont="1" applyBorder="1" applyAlignment="1">
      <alignment horizontal="center" vertical="center" wrapText="1"/>
    </xf>
    <xf numFmtId="0" fontId="8" fillId="2" borderId="26" xfId="1" applyFont="1" applyFill="1" applyBorder="1" applyAlignment="1" applyProtection="1">
      <alignment horizontal="right" vertical="center" wrapText="1"/>
      <protection locked="0"/>
    </xf>
    <xf numFmtId="0" fontId="8" fillId="2" borderId="27" xfId="1" applyFont="1" applyFill="1" applyBorder="1" applyAlignment="1" applyProtection="1">
      <alignment horizontal="right" vertical="center" wrapText="1"/>
      <protection locked="0"/>
    </xf>
    <xf numFmtId="0" fontId="8" fillId="0" borderId="22" xfId="1" applyFont="1" applyBorder="1" applyAlignment="1">
      <alignment horizontal="center" vertical="center" wrapText="1"/>
    </xf>
    <xf numFmtId="0" fontId="8" fillId="0" borderId="23" xfId="1" applyFont="1" applyBorder="1" applyAlignment="1">
      <alignment horizontal="center" vertical="center" wrapText="1"/>
    </xf>
    <xf numFmtId="0" fontId="8" fillId="2" borderId="22" xfId="1" applyFont="1" applyFill="1" applyBorder="1" applyAlignment="1" applyProtection="1">
      <alignment horizontal="right" vertical="center" wrapText="1"/>
      <protection locked="0"/>
    </xf>
    <xf numFmtId="0" fontId="8" fillId="2" borderId="23" xfId="1" applyFont="1" applyFill="1" applyBorder="1" applyAlignment="1" applyProtection="1">
      <alignment horizontal="right" vertical="center" wrapText="1"/>
      <protection locked="0"/>
    </xf>
    <xf numFmtId="0" fontId="12" fillId="2" borderId="46" xfId="0" applyFont="1" applyFill="1" applyBorder="1" applyAlignment="1" applyProtection="1">
      <alignment horizontal="center" vertical="center"/>
      <protection locked="0"/>
    </xf>
    <xf numFmtId="0" fontId="12" fillId="2" borderId="33" xfId="0" applyFont="1" applyFill="1" applyBorder="1" applyAlignment="1" applyProtection="1">
      <alignment horizontal="center" vertical="center"/>
      <protection locked="0"/>
    </xf>
    <xf numFmtId="0" fontId="21" fillId="0" borderId="0" xfId="0" applyFont="1" applyAlignment="1">
      <alignment horizontal="left" vertical="top" wrapText="1"/>
    </xf>
    <xf numFmtId="0" fontId="6" fillId="0" borderId="0" xfId="1" applyFont="1" applyAlignment="1">
      <alignment horizontal="left" vertical="center"/>
    </xf>
    <xf numFmtId="0" fontId="8" fillId="0" borderId="14" xfId="1" applyFont="1" applyBorder="1" applyAlignment="1">
      <alignment horizontal="right" vertical="center" wrapText="1"/>
    </xf>
    <xf numFmtId="0" fontId="8" fillId="0" borderId="43" xfId="1" applyFont="1" applyBorder="1" applyAlignment="1">
      <alignment horizontal="right" vertical="center" wrapText="1"/>
    </xf>
    <xf numFmtId="0" fontId="8" fillId="0" borderId="44" xfId="1" applyFont="1" applyBorder="1" applyAlignment="1">
      <alignment horizontal="right" vertical="center" wrapText="1"/>
    </xf>
    <xf numFmtId="0" fontId="8" fillId="0" borderId="20" xfId="1" applyFont="1" applyBorder="1" applyAlignment="1">
      <alignment vertical="center" wrapText="1"/>
    </xf>
    <xf numFmtId="0" fontId="8" fillId="0" borderId="21" xfId="1" applyFont="1" applyBorder="1" applyAlignment="1">
      <alignment vertical="center" wrapText="1"/>
    </xf>
    <xf numFmtId="0" fontId="8" fillId="0" borderId="22" xfId="1" applyFont="1" applyBorder="1" applyAlignment="1">
      <alignment vertical="center" wrapText="1"/>
    </xf>
    <xf numFmtId="0" fontId="8" fillId="0" borderId="23" xfId="1" applyFont="1" applyBorder="1" applyAlignment="1">
      <alignment vertical="center" wrapText="1"/>
    </xf>
    <xf numFmtId="176" fontId="8" fillId="0" borderId="13" xfId="1" applyNumberFormat="1" applyFont="1" applyBorder="1" applyAlignment="1">
      <alignment horizontal="right" vertical="center" wrapText="1"/>
    </xf>
    <xf numFmtId="176" fontId="8" fillId="0" borderId="14" xfId="1" applyNumberFormat="1" applyFont="1" applyBorder="1" applyAlignment="1">
      <alignment horizontal="right" vertical="center" wrapText="1"/>
    </xf>
    <xf numFmtId="176" fontId="8" fillId="0" borderId="30" xfId="1" applyNumberFormat="1" applyFont="1" applyBorder="1" applyAlignment="1">
      <alignment horizontal="right"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49" fontId="8" fillId="0" borderId="0" xfId="1" applyNumberFormat="1" applyFont="1" applyAlignment="1">
      <alignment horizontal="center" vertical="top"/>
    </xf>
    <xf numFmtId="0" fontId="8" fillId="0" borderId="13"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21" xfId="1" applyFont="1" applyBorder="1" applyAlignment="1">
      <alignment horizontal="center" vertical="center" wrapText="1"/>
    </xf>
    <xf numFmtId="0" fontId="8" fillId="2" borderId="20" xfId="1" applyFont="1" applyFill="1" applyBorder="1" applyAlignment="1" applyProtection="1">
      <alignment horizontal="right" vertical="center" wrapText="1"/>
      <protection locked="0"/>
    </xf>
    <xf numFmtId="0" fontId="8" fillId="2" borderId="21" xfId="1" applyFont="1" applyFill="1" applyBorder="1" applyAlignment="1" applyProtection="1">
      <alignment horizontal="right" vertical="center" wrapText="1"/>
      <protection locked="0"/>
    </xf>
    <xf numFmtId="0" fontId="8" fillId="0" borderId="32" xfId="1" applyFont="1" applyBorder="1" applyAlignment="1">
      <alignment horizontal="center" vertical="center" wrapText="1"/>
    </xf>
    <xf numFmtId="0" fontId="8" fillId="0" borderId="33" xfId="1" applyFont="1" applyBorder="1" applyAlignment="1">
      <alignment horizontal="center" vertical="center" wrapText="1"/>
    </xf>
    <xf numFmtId="176" fontId="8" fillId="0" borderId="18" xfId="1" applyNumberFormat="1" applyFont="1" applyBorder="1" applyAlignment="1">
      <alignment horizontal="right" vertical="center" wrapText="1"/>
    </xf>
    <xf numFmtId="0" fontId="8" fillId="0" borderId="41" xfId="1" applyFont="1" applyBorder="1" applyAlignment="1">
      <alignment vertical="center" wrapText="1"/>
    </xf>
    <xf numFmtId="0" fontId="8" fillId="0" borderId="42" xfId="1" applyFont="1" applyBorder="1" applyAlignment="1">
      <alignment vertical="center" wrapText="1"/>
    </xf>
    <xf numFmtId="0" fontId="8" fillId="0" borderId="35" xfId="1" applyFont="1" applyBorder="1" applyAlignment="1">
      <alignment horizontal="left" vertical="top" wrapText="1"/>
    </xf>
    <xf numFmtId="0" fontId="8" fillId="0" borderId="36" xfId="1" applyFont="1" applyBorder="1" applyAlignment="1">
      <alignment horizontal="left" vertical="top" wrapText="1"/>
    </xf>
    <xf numFmtId="0" fontId="8" fillId="0" borderId="29" xfId="1" applyFont="1" applyBorder="1" applyAlignment="1">
      <alignment horizontal="center" vertical="center" wrapText="1"/>
    </xf>
    <xf numFmtId="0" fontId="15" fillId="0" borderId="0" xfId="1" applyFont="1" applyAlignment="1">
      <alignment horizontal="left" vertical="center" wrapText="1"/>
    </xf>
    <xf numFmtId="0" fontId="6" fillId="0" borderId="1" xfId="1" applyFont="1" applyBorder="1" applyAlignment="1">
      <alignment horizontal="right" vertical="top" wrapText="1"/>
    </xf>
    <xf numFmtId="0" fontId="6" fillId="0" borderId="1" xfId="1" applyFont="1" applyBorder="1" applyAlignment="1">
      <alignment horizontal="left" vertical="top" wrapText="1"/>
    </xf>
    <xf numFmtId="0" fontId="8" fillId="0" borderId="11" xfId="1" applyFont="1" applyBorder="1" applyAlignment="1">
      <alignment horizontal="left" vertical="top" wrapText="1"/>
    </xf>
    <xf numFmtId="0" fontId="8" fillId="0" borderId="12" xfId="1" applyFont="1" applyBorder="1" applyAlignment="1">
      <alignment horizontal="left" vertical="top" wrapText="1"/>
    </xf>
    <xf numFmtId="0" fontId="8" fillId="0" borderId="16" xfId="1" applyFont="1" applyBorder="1" applyAlignment="1">
      <alignment horizontal="left" vertical="top" wrapText="1"/>
    </xf>
    <xf numFmtId="0" fontId="8" fillId="0" borderId="17" xfId="1" applyFont="1" applyBorder="1" applyAlignment="1">
      <alignment horizontal="left" vertical="top" wrapText="1"/>
    </xf>
    <xf numFmtId="0" fontId="8" fillId="0" borderId="14" xfId="1" applyFont="1" applyBorder="1" applyAlignment="1">
      <alignment horizontal="center" vertical="center" wrapText="1"/>
    </xf>
    <xf numFmtId="0" fontId="8" fillId="0" borderId="45" xfId="1" applyFont="1" applyBorder="1" applyAlignment="1">
      <alignment horizontal="center" vertical="center" wrapText="1"/>
    </xf>
    <xf numFmtId="0" fontId="8" fillId="0" borderId="22" xfId="1" applyFont="1" applyBorder="1" applyAlignment="1">
      <alignment horizontal="right" vertical="center" wrapText="1"/>
    </xf>
    <xf numFmtId="0" fontId="8" fillId="0" borderId="23" xfId="1" applyFont="1" applyBorder="1" applyAlignment="1">
      <alignment horizontal="right" vertical="center" wrapText="1"/>
    </xf>
    <xf numFmtId="0" fontId="8" fillId="0" borderId="30" xfId="1" applyFont="1" applyBorder="1" applyAlignment="1">
      <alignment horizontal="right" vertical="center" wrapText="1"/>
    </xf>
    <xf numFmtId="0" fontId="8" fillId="0" borderId="37" xfId="1" applyFont="1" applyBorder="1" applyAlignment="1">
      <alignment horizontal="left" vertical="top" wrapText="1"/>
    </xf>
    <xf numFmtId="0" fontId="8" fillId="0" borderId="38" xfId="1" applyFont="1" applyBorder="1" applyAlignment="1">
      <alignment horizontal="left" vertical="top" wrapText="1"/>
    </xf>
    <xf numFmtId="0" fontId="8" fillId="0" borderId="10" xfId="1" applyFont="1" applyBorder="1" applyAlignment="1">
      <alignment horizontal="center" vertical="center" wrapText="1"/>
    </xf>
    <xf numFmtId="176" fontId="8" fillId="2" borderId="28" xfId="1" applyNumberFormat="1" applyFont="1" applyFill="1" applyBorder="1" applyAlignment="1" applyProtection="1">
      <alignment horizontal="right" vertical="center" wrapText="1"/>
      <protection locked="0"/>
    </xf>
    <xf numFmtId="176" fontId="8" fillId="2" borderId="29" xfId="1" applyNumberFormat="1" applyFont="1" applyFill="1" applyBorder="1" applyAlignment="1" applyProtection="1">
      <alignment horizontal="right" vertical="center" wrapText="1"/>
      <protection locked="0"/>
    </xf>
    <xf numFmtId="0" fontId="8" fillId="2" borderId="28" xfId="1" applyFont="1" applyFill="1" applyBorder="1" applyAlignment="1" applyProtection="1">
      <alignment horizontal="right" vertical="center" wrapText="1"/>
      <protection locked="0"/>
    </xf>
    <xf numFmtId="0" fontId="8" fillId="2" borderId="29" xfId="1" applyFont="1" applyFill="1" applyBorder="1" applyAlignment="1" applyProtection="1">
      <alignment horizontal="right" vertical="center" wrapText="1"/>
      <protection locked="0"/>
    </xf>
    <xf numFmtId="0" fontId="8" fillId="0" borderId="15" xfId="1" applyFont="1" applyBorder="1" applyAlignment="1">
      <alignment horizontal="center" vertical="center" wrapText="1"/>
    </xf>
    <xf numFmtId="0" fontId="8" fillId="0" borderId="19" xfId="1" applyFont="1" applyBorder="1" applyAlignment="1">
      <alignment horizontal="center" vertical="center" wrapText="1"/>
    </xf>
    <xf numFmtId="49" fontId="8" fillId="0" borderId="0" xfId="1" applyNumberFormat="1" applyFont="1" applyAlignment="1">
      <alignment horizontal="center" vertical="top" wrapText="1"/>
    </xf>
    <xf numFmtId="0" fontId="8" fillId="0" borderId="22" xfId="1" applyFont="1" applyBorder="1" applyAlignment="1">
      <alignment horizontal="center" vertical="center"/>
    </xf>
    <xf numFmtId="0" fontId="8" fillId="0" borderId="23" xfId="1" applyFont="1" applyBorder="1" applyAlignment="1">
      <alignment horizontal="center" vertical="center"/>
    </xf>
    <xf numFmtId="49" fontId="6" fillId="0" borderId="0" xfId="1" applyNumberFormat="1" applyFont="1" applyAlignment="1">
      <alignment horizontal="left" vertical="top" wrapText="1"/>
    </xf>
    <xf numFmtId="49" fontId="6" fillId="0" borderId="0" xfId="1" applyNumberFormat="1" applyFont="1" applyAlignment="1">
      <alignment horizontal="left" vertical="top"/>
    </xf>
    <xf numFmtId="0" fontId="16" fillId="0" borderId="0" xfId="0" applyFont="1" applyAlignment="1">
      <alignment horizontal="left" vertical="top" wrapText="1"/>
    </xf>
    <xf numFmtId="0" fontId="12" fillId="0" borderId="0" xfId="0" applyFont="1" applyAlignment="1">
      <alignment horizontal="left" vertical="top" wrapText="1"/>
    </xf>
    <xf numFmtId="0" fontId="15" fillId="0" borderId="0" xfId="0" applyFont="1" applyAlignment="1">
      <alignment horizontal="left" vertical="top" wrapText="1"/>
    </xf>
    <xf numFmtId="0" fontId="12" fillId="2" borderId="10" xfId="0" applyFont="1" applyFill="1" applyBorder="1" applyProtection="1">
      <alignment vertical="center"/>
      <protection locked="0"/>
    </xf>
    <xf numFmtId="0" fontId="15" fillId="0" borderId="0" xfId="1" applyFont="1" applyAlignment="1">
      <alignment horizontal="left" vertical="top" wrapText="1"/>
    </xf>
    <xf numFmtId="0" fontId="8" fillId="2" borderId="10" xfId="1" applyFont="1" applyFill="1" applyBorder="1" applyAlignment="1" applyProtection="1">
      <alignment horizontal="right" vertical="center" wrapText="1"/>
      <protection locked="0"/>
    </xf>
    <xf numFmtId="49" fontId="15" fillId="0" borderId="0" xfId="1" applyNumberFormat="1" applyFont="1" applyAlignment="1">
      <alignment horizontal="left" vertical="top" wrapText="1"/>
    </xf>
    <xf numFmtId="49" fontId="15" fillId="0" borderId="0" xfId="1" applyNumberFormat="1" applyFont="1" applyAlignment="1">
      <alignment horizontal="left" vertical="top"/>
    </xf>
    <xf numFmtId="49" fontId="12" fillId="0" borderId="0" xfId="1" applyNumberFormat="1" applyFont="1" applyAlignment="1">
      <alignment horizontal="left" vertical="top" wrapText="1"/>
    </xf>
    <xf numFmtId="0" fontId="8" fillId="2" borderId="13" xfId="1" applyFont="1" applyFill="1" applyBorder="1" applyAlignment="1" applyProtection="1">
      <alignment horizontal="right" vertical="center" wrapText="1"/>
      <protection locked="0"/>
    </xf>
    <xf numFmtId="0" fontId="8" fillId="2" borderId="18" xfId="1" applyFont="1" applyFill="1" applyBorder="1" applyAlignment="1" applyProtection="1">
      <alignment horizontal="right" vertical="center" wrapText="1"/>
      <protection locked="0"/>
    </xf>
    <xf numFmtId="0" fontId="8" fillId="0" borderId="4" xfId="1" applyFont="1" applyBorder="1" applyAlignment="1">
      <alignment horizontal="right" vertical="center" wrapText="1"/>
    </xf>
    <xf numFmtId="0" fontId="8" fillId="0" borderId="5" xfId="1" applyFont="1" applyBorder="1" applyAlignment="1">
      <alignment horizontal="right" vertical="center" wrapText="1"/>
    </xf>
    <xf numFmtId="0" fontId="8" fillId="0" borderId="20" xfId="1" applyFont="1" applyBorder="1" applyAlignment="1">
      <alignment horizontal="right" vertical="center" wrapText="1"/>
    </xf>
    <xf numFmtId="0" fontId="8" fillId="0" borderId="21" xfId="1" applyFont="1" applyBorder="1" applyAlignment="1">
      <alignment horizontal="right" vertical="center" wrapText="1"/>
    </xf>
    <xf numFmtId="0" fontId="8" fillId="0" borderId="26" xfId="1" applyFont="1" applyBorder="1" applyAlignment="1">
      <alignment horizontal="right" vertical="center" wrapText="1"/>
    </xf>
    <xf numFmtId="0" fontId="8" fillId="0" borderId="27" xfId="1" applyFont="1" applyBorder="1" applyAlignment="1">
      <alignment horizontal="right" vertical="center" wrapText="1"/>
    </xf>
    <xf numFmtId="0" fontId="8" fillId="0" borderId="10" xfId="1" applyFont="1" applyBorder="1" applyAlignment="1">
      <alignment horizontal="right" vertical="center" wrapText="1"/>
    </xf>
    <xf numFmtId="176" fontId="8" fillId="0" borderId="10" xfId="1" applyNumberFormat="1" applyFont="1" applyBorder="1" applyAlignment="1">
      <alignment horizontal="right" vertical="center" wrapText="1"/>
    </xf>
    <xf numFmtId="0" fontId="8" fillId="0" borderId="0" xfId="1" applyFont="1" applyAlignment="1">
      <alignment horizontal="center" vertical="center" wrapText="1"/>
    </xf>
    <xf numFmtId="0" fontId="8" fillId="0" borderId="0" xfId="1" applyFont="1" applyAlignment="1">
      <alignment vertical="center" wrapText="1"/>
    </xf>
    <xf numFmtId="0" fontId="0" fillId="5" borderId="13" xfId="0" applyFill="1" applyBorder="1" applyAlignment="1">
      <alignment horizontal="left" vertical="center"/>
    </xf>
    <xf numFmtId="0" fontId="0" fillId="5" borderId="14" xfId="0" applyFill="1" applyBorder="1" applyAlignment="1">
      <alignment horizontal="left" vertical="center"/>
    </xf>
    <xf numFmtId="0" fontId="0" fillId="5" borderId="18" xfId="0" applyFill="1" applyBorder="1" applyAlignment="1">
      <alignment horizontal="left" vertical="center"/>
    </xf>
    <xf numFmtId="0" fontId="0" fillId="6" borderId="13" xfId="0" applyFill="1" applyBorder="1" applyAlignment="1">
      <alignment horizontal="center" vertical="center"/>
    </xf>
    <xf numFmtId="0" fontId="0" fillId="6" borderId="14" xfId="0" applyFill="1" applyBorder="1" applyAlignment="1">
      <alignment horizontal="center" vertical="center"/>
    </xf>
    <xf numFmtId="0" fontId="0" fillId="6" borderId="18" xfId="0" applyFill="1" applyBorder="1" applyAlignment="1">
      <alignment horizontal="center" vertical="center"/>
    </xf>
    <xf numFmtId="0" fontId="0" fillId="8" borderId="13" xfId="0" applyFill="1" applyBorder="1" applyAlignment="1">
      <alignment horizontal="left" vertical="center"/>
    </xf>
    <xf numFmtId="0" fontId="0" fillId="8" borderId="14" xfId="0" applyFill="1" applyBorder="1" applyAlignment="1">
      <alignment horizontal="left" vertical="center"/>
    </xf>
    <xf numFmtId="0" fontId="0" fillId="4" borderId="48" xfId="0" applyFill="1" applyBorder="1" applyAlignment="1">
      <alignment horizontal="center" vertical="center"/>
    </xf>
    <xf numFmtId="0" fontId="0" fillId="4" borderId="50" xfId="0" applyFill="1" applyBorder="1" applyAlignment="1">
      <alignment horizontal="center" vertical="center"/>
    </xf>
    <xf numFmtId="0" fontId="0" fillId="4" borderId="49" xfId="0" applyFill="1" applyBorder="1" applyAlignment="1">
      <alignment horizontal="center" vertical="center"/>
    </xf>
    <xf numFmtId="0" fontId="0" fillId="6" borderId="48" xfId="0" applyFill="1" applyBorder="1" applyAlignment="1">
      <alignment horizontal="center" vertical="center"/>
    </xf>
    <xf numFmtId="0" fontId="0" fillId="6" borderId="50" xfId="0" applyFill="1" applyBorder="1" applyAlignment="1">
      <alignment horizontal="center" vertical="center"/>
    </xf>
    <xf numFmtId="0" fontId="0" fillId="6" borderId="49" xfId="0" applyFill="1" applyBorder="1" applyAlignment="1">
      <alignment horizontal="center" vertical="center"/>
    </xf>
    <xf numFmtId="0" fontId="0" fillId="5" borderId="10" xfId="0" applyFill="1" applyBorder="1" applyAlignment="1">
      <alignment horizontal="left"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18" xfId="0" applyFill="1" applyBorder="1" applyAlignment="1">
      <alignment horizontal="center" vertical="center"/>
    </xf>
    <xf numFmtId="0" fontId="0" fillId="5" borderId="4" xfId="0" applyFill="1" applyBorder="1" applyAlignment="1">
      <alignment horizontal="left" vertical="center"/>
    </xf>
    <xf numFmtId="0" fontId="0" fillId="5" borderId="45" xfId="0" applyFill="1" applyBorder="1" applyAlignment="1">
      <alignment horizontal="left" vertical="center"/>
    </xf>
    <xf numFmtId="0" fontId="0" fillId="5" borderId="5" xfId="0" applyFill="1" applyBorder="1" applyAlignment="1">
      <alignment horizontal="left" vertical="center"/>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0" fillId="4" borderId="18" xfId="0" applyFill="1" applyBorder="1" applyAlignment="1">
      <alignment horizontal="left" vertical="center"/>
    </xf>
    <xf numFmtId="0" fontId="0" fillId="7" borderId="13" xfId="0" applyFill="1" applyBorder="1" applyAlignment="1">
      <alignment horizontal="left" vertical="center"/>
    </xf>
    <xf numFmtId="0" fontId="0" fillId="7" borderId="18" xfId="0" applyFill="1" applyBorder="1" applyAlignment="1">
      <alignment horizontal="left" vertical="center"/>
    </xf>
    <xf numFmtId="0" fontId="0" fillId="8" borderId="10" xfId="0" applyFill="1" applyBorder="1">
      <alignment vertical="center"/>
    </xf>
    <xf numFmtId="0" fontId="0" fillId="7" borderId="10" xfId="0" applyFill="1" applyBorder="1">
      <alignment vertical="center"/>
    </xf>
    <xf numFmtId="0" fontId="0" fillId="6" borderId="10" xfId="0" applyFill="1" applyBorder="1" applyAlignment="1">
      <alignment horizontal="center" vertical="center"/>
    </xf>
  </cellXfs>
  <cellStyles count="2">
    <cellStyle name="標準" xfId="0" builtinId="0"/>
    <cellStyle name="標準 2" xfId="1" xr:uid="{00000000-0005-0000-0000-000002000000}"/>
  </cellStyles>
  <dxfs count="4">
    <dxf>
      <font>
        <b/>
        <i val="0"/>
      </font>
    </dxf>
    <dxf>
      <font>
        <b/>
        <i val="0"/>
      </font>
    </dxf>
    <dxf>
      <font>
        <b/>
        <i val="0"/>
      </font>
    </dxf>
    <dxf>
      <font>
        <b/>
        <i val="0"/>
      </font>
    </dxf>
  </dxfs>
  <tableStyles count="0" defaultTableStyle="TableStyleMedium9" defaultPivotStyle="PivotStyleLight16"/>
  <colors>
    <mruColors>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14</xdr:col>
      <xdr:colOff>251458</xdr:colOff>
      <xdr:row>34</xdr:row>
      <xdr:rowOff>6802</xdr:rowOff>
    </xdr:from>
    <xdr:ext cx="4534445" cy="304507"/>
    <xdr:sp macro="" textlink="">
      <xdr:nvSpPr>
        <xdr:cNvPr id="4" name="テキスト ボックス 3">
          <a:extLst>
            <a:ext uri="{FF2B5EF4-FFF2-40B4-BE49-F238E27FC236}">
              <a16:creationId xmlns:a16="http://schemas.microsoft.com/office/drawing/2014/main" id="{58A4843B-07D1-405C-ABA2-82D515A57277}"/>
            </a:ext>
          </a:extLst>
        </xdr:cNvPr>
        <xdr:cNvSpPr txBox="1"/>
      </xdr:nvSpPr>
      <xdr:spPr>
        <a:xfrm>
          <a:off x="7520938" y="8716462"/>
          <a:ext cx="4534445" cy="304507"/>
        </a:xfrm>
        <a:prstGeom prst="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エラーチェック①</a:t>
          </a:r>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学校基本調査の数値と一致していること（</a:t>
          </a:r>
          <a:r>
            <a:rPr kumimoji="1" lang="en-US" altLang="ja-JP" sz="1100">
              <a:latin typeface="UD デジタル 教科書体 NK-R" panose="02020400000000000000" pitchFamily="18" charset="-128"/>
              <a:ea typeface="UD デジタル 教科書体 NK-R" panose="02020400000000000000" pitchFamily="18" charset="-128"/>
            </a:rPr>
            <a:t>D30=N36</a:t>
          </a:r>
          <a:r>
            <a:rPr kumimoji="1" lang="ja-JP" altLang="en-US" sz="1100">
              <a:latin typeface="UD デジタル 教科書体 NK-R" panose="02020400000000000000" pitchFamily="18" charset="-128"/>
              <a:ea typeface="UD デジタル 教科書体 NK-R" panose="02020400000000000000" pitchFamily="18" charset="-128"/>
            </a:rPr>
            <a:t>）</a:t>
          </a:r>
        </a:p>
      </xdr:txBody>
    </xdr:sp>
    <xdr:clientData/>
  </xdr:oneCellAnchor>
  <xdr:oneCellAnchor>
    <xdr:from>
      <xdr:col>15</xdr:col>
      <xdr:colOff>1904</xdr:colOff>
      <xdr:row>53</xdr:row>
      <xdr:rowOff>99059</xdr:rowOff>
    </xdr:from>
    <xdr:ext cx="4379596" cy="304507"/>
    <xdr:sp macro="" textlink="">
      <xdr:nvSpPr>
        <xdr:cNvPr id="5" name="テキスト ボックス 4">
          <a:extLst>
            <a:ext uri="{FF2B5EF4-FFF2-40B4-BE49-F238E27FC236}">
              <a16:creationId xmlns:a16="http://schemas.microsoft.com/office/drawing/2014/main" id="{D66AFC7C-DCB7-4E9B-86F2-BCE6DDD7AFD9}"/>
            </a:ext>
          </a:extLst>
        </xdr:cNvPr>
        <xdr:cNvSpPr txBox="1"/>
      </xdr:nvSpPr>
      <xdr:spPr>
        <a:xfrm>
          <a:off x="7545704" y="16824959"/>
          <a:ext cx="4379596" cy="304507"/>
        </a:xfrm>
        <a:prstGeom prst="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エラーチェック②</a:t>
          </a:r>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学校基本調査の数値以下であること（</a:t>
          </a:r>
          <a:r>
            <a:rPr kumimoji="1" lang="en-US" altLang="ja-JP" sz="1100">
              <a:latin typeface="UD デジタル 教科書体 NK-R" panose="02020400000000000000" pitchFamily="18" charset="-128"/>
              <a:ea typeface="UD デジタル 教科書体 NK-R" panose="02020400000000000000" pitchFamily="18" charset="-128"/>
            </a:rPr>
            <a:t>D30</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N56</a:t>
          </a:r>
          <a:r>
            <a:rPr kumimoji="1" lang="ja-JP" altLang="en-US" sz="1100">
              <a:latin typeface="UD デジタル 教科書体 NK-R" panose="02020400000000000000" pitchFamily="18" charset="-128"/>
              <a:ea typeface="UD デジタル 教科書体 NK-R" panose="02020400000000000000" pitchFamily="18" charset="-128"/>
            </a:rPr>
            <a:t>）</a:t>
          </a:r>
        </a:p>
      </xdr:txBody>
    </xdr:sp>
    <xdr:clientData/>
  </xdr:oneCellAnchor>
  <xdr:oneCellAnchor>
    <xdr:from>
      <xdr:col>15</xdr:col>
      <xdr:colOff>0</xdr:colOff>
      <xdr:row>64</xdr:row>
      <xdr:rowOff>110761</xdr:rowOff>
    </xdr:from>
    <xdr:ext cx="4419600" cy="304507"/>
    <xdr:sp macro="" textlink="">
      <xdr:nvSpPr>
        <xdr:cNvPr id="6" name="テキスト ボックス 5">
          <a:extLst>
            <a:ext uri="{FF2B5EF4-FFF2-40B4-BE49-F238E27FC236}">
              <a16:creationId xmlns:a16="http://schemas.microsoft.com/office/drawing/2014/main" id="{79164A59-93E4-422D-B543-2B3CBEDACC91}"/>
            </a:ext>
          </a:extLst>
        </xdr:cNvPr>
        <xdr:cNvSpPr txBox="1"/>
      </xdr:nvSpPr>
      <xdr:spPr>
        <a:xfrm>
          <a:off x="7543800" y="19617961"/>
          <a:ext cx="4419600" cy="304507"/>
        </a:xfrm>
        <a:prstGeom prst="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エラーチェック③</a:t>
          </a:r>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学校基本調査の数値以下であること（</a:t>
          </a:r>
          <a:r>
            <a:rPr kumimoji="1" lang="en-US" altLang="ja-JP" sz="1100">
              <a:latin typeface="UD デジタル 教科書体 NK-R" panose="02020400000000000000" pitchFamily="18" charset="-128"/>
              <a:ea typeface="UD デジタル 教科書体 NK-R" panose="02020400000000000000" pitchFamily="18" charset="-128"/>
            </a:rPr>
            <a:t>D</a:t>
          </a:r>
          <a:r>
            <a:rPr kumimoji="1" lang="ja-JP" altLang="en-US" sz="1100">
              <a:latin typeface="UD デジタル 教科書体 NK-R" panose="02020400000000000000" pitchFamily="18" charset="-128"/>
              <a:ea typeface="UD デジタル 教科書体 NK-R" panose="02020400000000000000" pitchFamily="18" charset="-128"/>
            </a:rPr>
            <a:t>３０≧</a:t>
          </a:r>
          <a:r>
            <a:rPr kumimoji="1" lang="en-US" altLang="ja-JP" sz="1100">
              <a:latin typeface="UD デジタル 教科書体 NK-R" panose="02020400000000000000" pitchFamily="18" charset="-128"/>
              <a:ea typeface="UD デジタル 教科書体 NK-R" panose="02020400000000000000" pitchFamily="18" charset="-128"/>
            </a:rPr>
            <a:t>N67</a:t>
          </a:r>
          <a:r>
            <a:rPr kumimoji="1" lang="ja-JP" altLang="en-US" sz="1100">
              <a:latin typeface="UD デジタル 教科書体 NK-R" panose="02020400000000000000" pitchFamily="18" charset="-128"/>
              <a:ea typeface="UD デジタル 教科書体 NK-R" panose="02020400000000000000" pitchFamily="18" charset="-128"/>
            </a:rPr>
            <a:t>）</a:t>
          </a:r>
        </a:p>
      </xdr:txBody>
    </xdr:sp>
    <xdr:clientData/>
  </xdr:oneCellAnchor>
  <xdr:oneCellAnchor>
    <xdr:from>
      <xdr:col>15</xdr:col>
      <xdr:colOff>1904</xdr:colOff>
      <xdr:row>75</xdr:row>
      <xdr:rowOff>110761</xdr:rowOff>
    </xdr:from>
    <xdr:ext cx="4391025" cy="304507"/>
    <xdr:sp macro="" textlink="">
      <xdr:nvSpPr>
        <xdr:cNvPr id="7" name="テキスト ボックス 6">
          <a:extLst>
            <a:ext uri="{FF2B5EF4-FFF2-40B4-BE49-F238E27FC236}">
              <a16:creationId xmlns:a16="http://schemas.microsoft.com/office/drawing/2014/main" id="{A4ECF5B2-9496-45B2-919E-C2C4B8BFA050}"/>
            </a:ext>
          </a:extLst>
        </xdr:cNvPr>
        <xdr:cNvSpPr txBox="1"/>
      </xdr:nvSpPr>
      <xdr:spPr>
        <a:xfrm>
          <a:off x="7545704" y="22399261"/>
          <a:ext cx="4391025" cy="304507"/>
        </a:xfrm>
        <a:prstGeom prst="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エラーチェック④</a:t>
          </a:r>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学校基本調査の数値以下であること</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D30</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N78</a:t>
          </a:r>
          <a:r>
            <a:rPr kumimoji="1" lang="ja-JP" altLang="en-US" sz="1100">
              <a:latin typeface="UD デジタル 教科書体 NK-R" panose="02020400000000000000" pitchFamily="18" charset="-128"/>
              <a:ea typeface="UD デジタル 教科書体 NK-R" panose="02020400000000000000" pitchFamily="18" charset="-128"/>
            </a:rPr>
            <a:t>）</a:t>
          </a:r>
        </a:p>
      </xdr:txBody>
    </xdr:sp>
    <xdr:clientData/>
  </xdr:oneCellAnchor>
  <xdr:oneCellAnchor>
    <xdr:from>
      <xdr:col>15</xdr:col>
      <xdr:colOff>0</xdr:colOff>
      <xdr:row>86</xdr:row>
      <xdr:rowOff>93344</xdr:rowOff>
    </xdr:from>
    <xdr:ext cx="4362450" cy="304507"/>
    <xdr:sp macro="" textlink="">
      <xdr:nvSpPr>
        <xdr:cNvPr id="8" name="テキスト ボックス 7">
          <a:extLst>
            <a:ext uri="{FF2B5EF4-FFF2-40B4-BE49-F238E27FC236}">
              <a16:creationId xmlns:a16="http://schemas.microsoft.com/office/drawing/2014/main" id="{882BC060-AFA2-4710-A96A-F5B6081E86C6}"/>
            </a:ext>
          </a:extLst>
        </xdr:cNvPr>
        <xdr:cNvSpPr txBox="1"/>
      </xdr:nvSpPr>
      <xdr:spPr>
        <a:xfrm>
          <a:off x="7543800" y="25163144"/>
          <a:ext cx="4362450" cy="304507"/>
        </a:xfrm>
        <a:prstGeom prst="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エラーチェック⑤</a:t>
          </a:r>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学校基本調査の数値以下であること（</a:t>
          </a:r>
          <a:r>
            <a:rPr kumimoji="1" lang="en-US" altLang="ja-JP" sz="1100">
              <a:latin typeface="UD デジタル 教科書体 NK-R" panose="02020400000000000000" pitchFamily="18" charset="-128"/>
              <a:ea typeface="UD デジタル 教科書体 NK-R" panose="02020400000000000000" pitchFamily="18" charset="-128"/>
            </a:rPr>
            <a:t>D30</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N89</a:t>
          </a:r>
          <a:r>
            <a:rPr kumimoji="1" lang="ja-JP" altLang="en-US" sz="1100">
              <a:latin typeface="UD デジタル 教科書体 NK-R" panose="02020400000000000000" pitchFamily="18" charset="-128"/>
              <a:ea typeface="UD デジタル 教科書体 NK-R" panose="02020400000000000000" pitchFamily="18" charset="-128"/>
            </a:rPr>
            <a:t>）</a:t>
          </a:r>
        </a:p>
      </xdr:txBody>
    </xdr:sp>
    <xdr:clientData/>
  </xdr:oneCellAnchor>
  <xdr:oneCellAnchor>
    <xdr:from>
      <xdr:col>15</xdr:col>
      <xdr:colOff>1904</xdr:colOff>
      <xdr:row>109</xdr:row>
      <xdr:rowOff>93344</xdr:rowOff>
    </xdr:from>
    <xdr:ext cx="4486275" cy="304507"/>
    <xdr:sp macro="" textlink="">
      <xdr:nvSpPr>
        <xdr:cNvPr id="9" name="テキスト ボックス 8">
          <a:extLst>
            <a:ext uri="{FF2B5EF4-FFF2-40B4-BE49-F238E27FC236}">
              <a16:creationId xmlns:a16="http://schemas.microsoft.com/office/drawing/2014/main" id="{82DDF606-0D59-4E1D-9380-F6FD0893DB0A}"/>
            </a:ext>
          </a:extLst>
        </xdr:cNvPr>
        <xdr:cNvSpPr txBox="1"/>
      </xdr:nvSpPr>
      <xdr:spPr>
        <a:xfrm>
          <a:off x="7545704" y="31121984"/>
          <a:ext cx="4486275" cy="304507"/>
        </a:xfrm>
        <a:prstGeom prst="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エラーチェック⑦</a:t>
          </a:r>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学校基本調査の数値以下であること（</a:t>
          </a:r>
          <a:r>
            <a:rPr kumimoji="1" lang="en-US" altLang="ja-JP" sz="1100">
              <a:latin typeface="UD デジタル 教科書体 NK-R" panose="02020400000000000000" pitchFamily="18" charset="-128"/>
              <a:ea typeface="UD デジタル 教科書体 NK-R" panose="02020400000000000000" pitchFamily="18" charset="-128"/>
            </a:rPr>
            <a:t>D30</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N112</a:t>
          </a:r>
          <a:r>
            <a:rPr kumimoji="1" lang="ja-JP" altLang="en-US" sz="1100">
              <a:latin typeface="UD デジタル 教科書体 NK-R" panose="02020400000000000000" pitchFamily="18" charset="-128"/>
              <a:ea typeface="UD デジタル 教科書体 NK-R" panose="02020400000000000000" pitchFamily="18" charset="-128"/>
            </a:rPr>
            <a:t>）</a:t>
          </a:r>
        </a:p>
      </xdr:txBody>
    </xdr:sp>
    <xdr:clientData/>
  </xdr:oneCellAnchor>
  <xdr:oneCellAnchor>
    <xdr:from>
      <xdr:col>15</xdr:col>
      <xdr:colOff>1905</xdr:colOff>
      <xdr:row>120</xdr:row>
      <xdr:rowOff>93344</xdr:rowOff>
    </xdr:from>
    <xdr:ext cx="4855846" cy="304507"/>
    <xdr:sp macro="" textlink="">
      <xdr:nvSpPr>
        <xdr:cNvPr id="10" name="テキスト ボックス 9">
          <a:extLst>
            <a:ext uri="{FF2B5EF4-FFF2-40B4-BE49-F238E27FC236}">
              <a16:creationId xmlns:a16="http://schemas.microsoft.com/office/drawing/2014/main" id="{EC7FE843-75EC-4D46-ADE9-60940524FB02}"/>
            </a:ext>
          </a:extLst>
        </xdr:cNvPr>
        <xdr:cNvSpPr txBox="1"/>
      </xdr:nvSpPr>
      <xdr:spPr>
        <a:xfrm>
          <a:off x="7545705" y="34276664"/>
          <a:ext cx="4855846" cy="304507"/>
        </a:xfrm>
        <a:prstGeom prst="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エラーチェック⑧</a:t>
          </a:r>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非免許状保有者の合計と一致していること（</a:t>
          </a:r>
          <a:r>
            <a:rPr kumimoji="1" lang="en-US" altLang="ja-JP" sz="1100">
              <a:latin typeface="UD デジタル 教科書体 NK-R" panose="02020400000000000000" pitchFamily="18" charset="-128"/>
              <a:ea typeface="UD デジタル 教科書体 NK-R" panose="02020400000000000000" pitchFamily="18" charset="-128"/>
            </a:rPr>
            <a:t>H100</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N123</a:t>
          </a:r>
          <a:r>
            <a:rPr kumimoji="1" lang="ja-JP" altLang="en-US" sz="1100">
              <a:latin typeface="UD デジタル 教科書体 NK-R" panose="02020400000000000000" pitchFamily="18" charset="-128"/>
              <a:ea typeface="UD デジタル 教科書体 NK-R" panose="02020400000000000000" pitchFamily="18" charset="-128"/>
            </a:rPr>
            <a:t>）</a:t>
          </a:r>
        </a:p>
      </xdr:txBody>
    </xdr:sp>
    <xdr:clientData/>
  </xdr:oneCellAnchor>
  <xdr:oneCellAnchor>
    <xdr:from>
      <xdr:col>14</xdr:col>
      <xdr:colOff>277906</xdr:colOff>
      <xdr:row>20</xdr:row>
      <xdr:rowOff>112059</xdr:rowOff>
    </xdr:from>
    <xdr:ext cx="2847975" cy="304507"/>
    <xdr:sp macro="" textlink="">
      <xdr:nvSpPr>
        <xdr:cNvPr id="19" name="テキスト ボックス 18">
          <a:extLst>
            <a:ext uri="{FF2B5EF4-FFF2-40B4-BE49-F238E27FC236}">
              <a16:creationId xmlns:a16="http://schemas.microsoft.com/office/drawing/2014/main" id="{0757488C-3BA9-414A-A09F-313E7A9350F1}"/>
            </a:ext>
          </a:extLst>
        </xdr:cNvPr>
        <xdr:cNvSpPr txBox="1"/>
      </xdr:nvSpPr>
      <xdr:spPr>
        <a:xfrm>
          <a:off x="7337612" y="4930588"/>
          <a:ext cx="2847975" cy="304507"/>
        </a:xfrm>
        <a:prstGeom prst="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エラーチェック⓪</a:t>
          </a:r>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全項目を記入していること</a:t>
          </a:r>
          <a:endParaRPr kumimoji="1" lang="en-US" altLang="ja-JP" sz="1100">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14</xdr:col>
      <xdr:colOff>277905</xdr:colOff>
      <xdr:row>97</xdr:row>
      <xdr:rowOff>98615</xdr:rowOff>
    </xdr:from>
    <xdr:ext cx="4536141" cy="304507"/>
    <xdr:sp macro="" textlink="">
      <xdr:nvSpPr>
        <xdr:cNvPr id="20" name="テキスト ボックス 19">
          <a:extLst>
            <a:ext uri="{FF2B5EF4-FFF2-40B4-BE49-F238E27FC236}">
              <a16:creationId xmlns:a16="http://schemas.microsoft.com/office/drawing/2014/main" id="{AD48E2D9-3654-49AF-8602-B189C3A84B31}"/>
            </a:ext>
          </a:extLst>
        </xdr:cNvPr>
        <xdr:cNvSpPr txBox="1"/>
      </xdr:nvSpPr>
      <xdr:spPr>
        <a:xfrm>
          <a:off x="7547385" y="27949715"/>
          <a:ext cx="4536141" cy="304507"/>
        </a:xfrm>
        <a:prstGeom prst="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エラーチェック⑥</a:t>
          </a:r>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学校基本調査の数値と一致していること（</a:t>
          </a:r>
          <a:r>
            <a:rPr kumimoji="1" lang="en-US" altLang="ja-JP" sz="1100">
              <a:latin typeface="UD デジタル 教科書体 NK-R" panose="02020400000000000000" pitchFamily="18" charset="-128"/>
              <a:ea typeface="UD デジタル 教科書体 NK-R" panose="02020400000000000000" pitchFamily="18" charset="-128"/>
            </a:rPr>
            <a:t>D30=N89</a:t>
          </a:r>
          <a:r>
            <a:rPr kumimoji="1" lang="ja-JP" altLang="en-US" sz="1100">
              <a:latin typeface="UD デジタル 教科書体 NK-R" panose="02020400000000000000" pitchFamily="18" charset="-128"/>
              <a:ea typeface="UD デジタル 教科書体 NK-R" panose="02020400000000000000" pitchFamily="18" charset="-128"/>
            </a:rPr>
            <a:t>）</a:t>
          </a:r>
        </a:p>
      </xdr:txBody>
    </xdr:sp>
    <xdr:clientData/>
  </xdr:oneCellAnchor>
  <xdr:oneCellAnchor>
    <xdr:from>
      <xdr:col>14</xdr:col>
      <xdr:colOff>268941</xdr:colOff>
      <xdr:row>127</xdr:row>
      <xdr:rowOff>100854</xdr:rowOff>
    </xdr:from>
    <xdr:ext cx="6470614" cy="304507"/>
    <xdr:sp macro="" textlink="">
      <xdr:nvSpPr>
        <xdr:cNvPr id="22" name="テキスト ボックス 21">
          <a:extLst>
            <a:ext uri="{FF2B5EF4-FFF2-40B4-BE49-F238E27FC236}">
              <a16:creationId xmlns:a16="http://schemas.microsoft.com/office/drawing/2014/main" id="{6007D52E-2AEC-4528-B156-193F8B26C852}"/>
            </a:ext>
          </a:extLst>
        </xdr:cNvPr>
        <xdr:cNvSpPr txBox="1"/>
      </xdr:nvSpPr>
      <xdr:spPr>
        <a:xfrm>
          <a:off x="7328647" y="35623501"/>
          <a:ext cx="6470614" cy="304507"/>
        </a:xfrm>
        <a:prstGeom prst="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エラーチェック⑨</a:t>
          </a:r>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１．②「前任校が他の学校種であった者」の合計の数値以下であること（</a:t>
          </a:r>
          <a:r>
            <a:rPr kumimoji="1" lang="en-US" altLang="ja-JP" sz="1100">
              <a:latin typeface="UD デジタル 教科書体 NK-R" panose="02020400000000000000" pitchFamily="18" charset="-128"/>
              <a:ea typeface="UD デジタル 教科書体 NK-R" panose="02020400000000000000" pitchFamily="18" charset="-128"/>
            </a:rPr>
            <a:t>F123</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D132</a:t>
          </a:r>
          <a:r>
            <a:rPr kumimoji="1" lang="ja-JP" altLang="en-US" sz="1100">
              <a:latin typeface="UD デジタル 教科書体 NK-R" panose="02020400000000000000" pitchFamily="18" charset="-128"/>
              <a:ea typeface="UD デジタル 教科書体 NK-R" panose="02020400000000000000" pitchFamily="18" charset="-128"/>
            </a:rPr>
            <a:t>）</a:t>
          </a:r>
        </a:p>
      </xdr:txBody>
    </xdr:sp>
    <xdr:clientData/>
  </xdr:oneCellAnchor>
  <xdr:oneCellAnchor>
    <xdr:from>
      <xdr:col>15</xdr:col>
      <xdr:colOff>0</xdr:colOff>
      <xdr:row>130</xdr:row>
      <xdr:rowOff>112059</xdr:rowOff>
    </xdr:from>
    <xdr:ext cx="7564308" cy="304507"/>
    <xdr:sp macro="" textlink="">
      <xdr:nvSpPr>
        <xdr:cNvPr id="23" name="テキスト ボックス 22">
          <a:extLst>
            <a:ext uri="{FF2B5EF4-FFF2-40B4-BE49-F238E27FC236}">
              <a16:creationId xmlns:a16="http://schemas.microsoft.com/office/drawing/2014/main" id="{EF211151-95B4-403A-BAE9-62A7AF8A35EE}"/>
            </a:ext>
          </a:extLst>
        </xdr:cNvPr>
        <xdr:cNvSpPr txBox="1"/>
      </xdr:nvSpPr>
      <xdr:spPr>
        <a:xfrm>
          <a:off x="7339853" y="36307059"/>
          <a:ext cx="7564308" cy="304507"/>
        </a:xfrm>
        <a:prstGeom prst="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エラーチェック⑩</a:t>
          </a:r>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１．③「前任校が異なる障害種の特別支援学校であった者」の合計の数値以下であること（</a:t>
          </a:r>
          <a:r>
            <a:rPr kumimoji="1" lang="en-US" altLang="ja-JP" sz="1100">
              <a:latin typeface="UD デジタル 教科書体 NK-R" panose="02020400000000000000" pitchFamily="18" charset="-128"/>
              <a:ea typeface="UD デジタル 教科書体 NK-R" panose="02020400000000000000" pitchFamily="18" charset="-128"/>
            </a:rPr>
            <a:t>H123</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F132</a:t>
          </a:r>
          <a:r>
            <a:rPr kumimoji="1" lang="ja-JP" altLang="en-US" sz="1100">
              <a:latin typeface="UD デジタル 教科書体 NK-R" panose="02020400000000000000" pitchFamily="18" charset="-128"/>
              <a:ea typeface="UD デジタル 教科書体 NK-R" panose="02020400000000000000" pitchFamily="18" charset="-128"/>
            </a:rPr>
            <a:t>）</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BA385"/>
  <sheetViews>
    <sheetView tabSelected="1" view="pageBreakPreview" topLeftCell="A90" zoomScale="85" zoomScaleNormal="100" zoomScaleSheetLayoutView="85" workbookViewId="0">
      <selection activeCell="D127" sqref="D127:E127"/>
    </sheetView>
  </sheetViews>
  <sheetFormatPr defaultRowHeight="13.8"/>
  <cols>
    <col min="1" max="1" width="4.6640625" style="9" customWidth="1"/>
    <col min="2" max="2" width="3.33203125" style="10" customWidth="1"/>
    <col min="3" max="3" width="12.6640625" style="8" customWidth="1"/>
    <col min="4" max="13" width="7.109375" style="8" customWidth="1"/>
    <col min="14" max="14" width="12.109375" style="8" customWidth="1"/>
    <col min="15" max="15" width="4" style="8" customWidth="1"/>
    <col min="16" max="22" width="8.88671875" style="81"/>
    <col min="23" max="24" width="8.88671875" style="8"/>
    <col min="25" max="270" width="9" style="8"/>
    <col min="271" max="271" width="4.6640625" style="8" customWidth="1"/>
    <col min="272" max="272" width="2" style="8" customWidth="1"/>
    <col min="273" max="273" width="12.6640625" style="8" customWidth="1"/>
    <col min="274" max="279" width="12.109375" style="8" customWidth="1"/>
    <col min="280" max="280" width="4" style="8" customWidth="1"/>
    <col min="281" max="526" width="9" style="8"/>
    <col min="527" max="527" width="4.6640625" style="8" customWidth="1"/>
    <col min="528" max="528" width="2" style="8" customWidth="1"/>
    <col min="529" max="529" width="12.6640625" style="8" customWidth="1"/>
    <col min="530" max="535" width="12.109375" style="8" customWidth="1"/>
    <col min="536" max="536" width="4" style="8" customWidth="1"/>
    <col min="537" max="782" width="9" style="8"/>
    <col min="783" max="783" width="4.6640625" style="8" customWidth="1"/>
    <col min="784" max="784" width="2" style="8" customWidth="1"/>
    <col min="785" max="785" width="12.6640625" style="8" customWidth="1"/>
    <col min="786" max="791" width="12.109375" style="8" customWidth="1"/>
    <col min="792" max="792" width="4" style="8" customWidth="1"/>
    <col min="793" max="1038" width="9" style="8"/>
    <col min="1039" max="1039" width="4.6640625" style="8" customWidth="1"/>
    <col min="1040" max="1040" width="2" style="8" customWidth="1"/>
    <col min="1041" max="1041" width="12.6640625" style="8" customWidth="1"/>
    <col min="1042" max="1047" width="12.109375" style="8" customWidth="1"/>
    <col min="1048" max="1048" width="4" style="8" customWidth="1"/>
    <col min="1049" max="1294" width="9" style="8"/>
    <col min="1295" max="1295" width="4.6640625" style="8" customWidth="1"/>
    <col min="1296" max="1296" width="2" style="8" customWidth="1"/>
    <col min="1297" max="1297" width="12.6640625" style="8" customWidth="1"/>
    <col min="1298" max="1303" width="12.109375" style="8" customWidth="1"/>
    <col min="1304" max="1304" width="4" style="8" customWidth="1"/>
    <col min="1305" max="1550" width="9" style="8"/>
    <col min="1551" max="1551" width="4.6640625" style="8" customWidth="1"/>
    <col min="1552" max="1552" width="2" style="8" customWidth="1"/>
    <col min="1553" max="1553" width="12.6640625" style="8" customWidth="1"/>
    <col min="1554" max="1559" width="12.109375" style="8" customWidth="1"/>
    <col min="1560" max="1560" width="4" style="8" customWidth="1"/>
    <col min="1561" max="1806" width="9" style="8"/>
    <col min="1807" max="1807" width="4.6640625" style="8" customWidth="1"/>
    <col min="1808" max="1808" width="2" style="8" customWidth="1"/>
    <col min="1809" max="1809" width="12.6640625" style="8" customWidth="1"/>
    <col min="1810" max="1815" width="12.109375" style="8" customWidth="1"/>
    <col min="1816" max="1816" width="4" style="8" customWidth="1"/>
    <col min="1817" max="2062" width="9" style="8"/>
    <col min="2063" max="2063" width="4.6640625" style="8" customWidth="1"/>
    <col min="2064" max="2064" width="2" style="8" customWidth="1"/>
    <col min="2065" max="2065" width="12.6640625" style="8" customWidth="1"/>
    <col min="2066" max="2071" width="12.109375" style="8" customWidth="1"/>
    <col min="2072" max="2072" width="4" style="8" customWidth="1"/>
    <col min="2073" max="2318" width="9" style="8"/>
    <col min="2319" max="2319" width="4.6640625" style="8" customWidth="1"/>
    <col min="2320" max="2320" width="2" style="8" customWidth="1"/>
    <col min="2321" max="2321" width="12.6640625" style="8" customWidth="1"/>
    <col min="2322" max="2327" width="12.109375" style="8" customWidth="1"/>
    <col min="2328" max="2328" width="4" style="8" customWidth="1"/>
    <col min="2329" max="2574" width="9" style="8"/>
    <col min="2575" max="2575" width="4.6640625" style="8" customWidth="1"/>
    <col min="2576" max="2576" width="2" style="8" customWidth="1"/>
    <col min="2577" max="2577" width="12.6640625" style="8" customWidth="1"/>
    <col min="2578" max="2583" width="12.109375" style="8" customWidth="1"/>
    <col min="2584" max="2584" width="4" style="8" customWidth="1"/>
    <col min="2585" max="2830" width="9" style="8"/>
    <col min="2831" max="2831" width="4.6640625" style="8" customWidth="1"/>
    <col min="2832" max="2832" width="2" style="8" customWidth="1"/>
    <col min="2833" max="2833" width="12.6640625" style="8" customWidth="1"/>
    <col min="2834" max="2839" width="12.109375" style="8" customWidth="1"/>
    <col min="2840" max="2840" width="4" style="8" customWidth="1"/>
    <col min="2841" max="3086" width="9" style="8"/>
    <col min="3087" max="3087" width="4.6640625" style="8" customWidth="1"/>
    <col min="3088" max="3088" width="2" style="8" customWidth="1"/>
    <col min="3089" max="3089" width="12.6640625" style="8" customWidth="1"/>
    <col min="3090" max="3095" width="12.109375" style="8" customWidth="1"/>
    <col min="3096" max="3096" width="4" style="8" customWidth="1"/>
    <col min="3097" max="3342" width="9" style="8"/>
    <col min="3343" max="3343" width="4.6640625" style="8" customWidth="1"/>
    <col min="3344" max="3344" width="2" style="8" customWidth="1"/>
    <col min="3345" max="3345" width="12.6640625" style="8" customWidth="1"/>
    <col min="3346" max="3351" width="12.109375" style="8" customWidth="1"/>
    <col min="3352" max="3352" width="4" style="8" customWidth="1"/>
    <col min="3353" max="3598" width="9" style="8"/>
    <col min="3599" max="3599" width="4.6640625" style="8" customWidth="1"/>
    <col min="3600" max="3600" width="2" style="8" customWidth="1"/>
    <col min="3601" max="3601" width="12.6640625" style="8" customWidth="1"/>
    <col min="3602" max="3607" width="12.109375" style="8" customWidth="1"/>
    <col min="3608" max="3608" width="4" style="8" customWidth="1"/>
    <col min="3609" max="3854" width="9" style="8"/>
    <col min="3855" max="3855" width="4.6640625" style="8" customWidth="1"/>
    <col min="3856" max="3856" width="2" style="8" customWidth="1"/>
    <col min="3857" max="3857" width="12.6640625" style="8" customWidth="1"/>
    <col min="3858" max="3863" width="12.109375" style="8" customWidth="1"/>
    <col min="3864" max="3864" width="4" style="8" customWidth="1"/>
    <col min="3865" max="4110" width="9" style="8"/>
    <col min="4111" max="4111" width="4.6640625" style="8" customWidth="1"/>
    <col min="4112" max="4112" width="2" style="8" customWidth="1"/>
    <col min="4113" max="4113" width="12.6640625" style="8" customWidth="1"/>
    <col min="4114" max="4119" width="12.109375" style="8" customWidth="1"/>
    <col min="4120" max="4120" width="4" style="8" customWidth="1"/>
    <col min="4121" max="4366" width="9" style="8"/>
    <col min="4367" max="4367" width="4.6640625" style="8" customWidth="1"/>
    <col min="4368" max="4368" width="2" style="8" customWidth="1"/>
    <col min="4369" max="4369" width="12.6640625" style="8" customWidth="1"/>
    <col min="4370" max="4375" width="12.109375" style="8" customWidth="1"/>
    <col min="4376" max="4376" width="4" style="8" customWidth="1"/>
    <col min="4377" max="4622" width="9" style="8"/>
    <col min="4623" max="4623" width="4.6640625" style="8" customWidth="1"/>
    <col min="4624" max="4624" width="2" style="8" customWidth="1"/>
    <col min="4625" max="4625" width="12.6640625" style="8" customWidth="1"/>
    <col min="4626" max="4631" width="12.109375" style="8" customWidth="1"/>
    <col min="4632" max="4632" width="4" style="8" customWidth="1"/>
    <col min="4633" max="4878" width="9" style="8"/>
    <col min="4879" max="4879" width="4.6640625" style="8" customWidth="1"/>
    <col min="4880" max="4880" width="2" style="8" customWidth="1"/>
    <col min="4881" max="4881" width="12.6640625" style="8" customWidth="1"/>
    <col min="4882" max="4887" width="12.109375" style="8" customWidth="1"/>
    <col min="4888" max="4888" width="4" style="8" customWidth="1"/>
    <col min="4889" max="5134" width="9" style="8"/>
    <col min="5135" max="5135" width="4.6640625" style="8" customWidth="1"/>
    <col min="5136" max="5136" width="2" style="8" customWidth="1"/>
    <col min="5137" max="5137" width="12.6640625" style="8" customWidth="1"/>
    <col min="5138" max="5143" width="12.109375" style="8" customWidth="1"/>
    <col min="5144" max="5144" width="4" style="8" customWidth="1"/>
    <col min="5145" max="5390" width="9" style="8"/>
    <col min="5391" max="5391" width="4.6640625" style="8" customWidth="1"/>
    <col min="5392" max="5392" width="2" style="8" customWidth="1"/>
    <col min="5393" max="5393" width="12.6640625" style="8" customWidth="1"/>
    <col min="5394" max="5399" width="12.109375" style="8" customWidth="1"/>
    <col min="5400" max="5400" width="4" style="8" customWidth="1"/>
    <col min="5401" max="5646" width="9" style="8"/>
    <col min="5647" max="5647" width="4.6640625" style="8" customWidth="1"/>
    <col min="5648" max="5648" width="2" style="8" customWidth="1"/>
    <col min="5649" max="5649" width="12.6640625" style="8" customWidth="1"/>
    <col min="5650" max="5655" width="12.109375" style="8" customWidth="1"/>
    <col min="5656" max="5656" width="4" style="8" customWidth="1"/>
    <col min="5657" max="5902" width="9" style="8"/>
    <col min="5903" max="5903" width="4.6640625" style="8" customWidth="1"/>
    <col min="5904" max="5904" width="2" style="8" customWidth="1"/>
    <col min="5905" max="5905" width="12.6640625" style="8" customWidth="1"/>
    <col min="5906" max="5911" width="12.109375" style="8" customWidth="1"/>
    <col min="5912" max="5912" width="4" style="8" customWidth="1"/>
    <col min="5913" max="6158" width="9" style="8"/>
    <col min="6159" max="6159" width="4.6640625" style="8" customWidth="1"/>
    <col min="6160" max="6160" width="2" style="8" customWidth="1"/>
    <col min="6161" max="6161" width="12.6640625" style="8" customWidth="1"/>
    <col min="6162" max="6167" width="12.109375" style="8" customWidth="1"/>
    <col min="6168" max="6168" width="4" style="8" customWidth="1"/>
    <col min="6169" max="6414" width="9" style="8"/>
    <col min="6415" max="6415" width="4.6640625" style="8" customWidth="1"/>
    <col min="6416" max="6416" width="2" style="8" customWidth="1"/>
    <col min="6417" max="6417" width="12.6640625" style="8" customWidth="1"/>
    <col min="6418" max="6423" width="12.109375" style="8" customWidth="1"/>
    <col min="6424" max="6424" width="4" style="8" customWidth="1"/>
    <col min="6425" max="6670" width="9" style="8"/>
    <col min="6671" max="6671" width="4.6640625" style="8" customWidth="1"/>
    <col min="6672" max="6672" width="2" style="8" customWidth="1"/>
    <col min="6673" max="6673" width="12.6640625" style="8" customWidth="1"/>
    <col min="6674" max="6679" width="12.109375" style="8" customWidth="1"/>
    <col min="6680" max="6680" width="4" style="8" customWidth="1"/>
    <col min="6681" max="6926" width="9" style="8"/>
    <col min="6927" max="6927" width="4.6640625" style="8" customWidth="1"/>
    <col min="6928" max="6928" width="2" style="8" customWidth="1"/>
    <col min="6929" max="6929" width="12.6640625" style="8" customWidth="1"/>
    <col min="6930" max="6935" width="12.109375" style="8" customWidth="1"/>
    <col min="6936" max="6936" width="4" style="8" customWidth="1"/>
    <col min="6937" max="7182" width="9" style="8"/>
    <col min="7183" max="7183" width="4.6640625" style="8" customWidth="1"/>
    <col min="7184" max="7184" width="2" style="8" customWidth="1"/>
    <col min="7185" max="7185" width="12.6640625" style="8" customWidth="1"/>
    <col min="7186" max="7191" width="12.109375" style="8" customWidth="1"/>
    <col min="7192" max="7192" width="4" style="8" customWidth="1"/>
    <col min="7193" max="7438" width="9" style="8"/>
    <col min="7439" max="7439" width="4.6640625" style="8" customWidth="1"/>
    <col min="7440" max="7440" width="2" style="8" customWidth="1"/>
    <col min="7441" max="7441" width="12.6640625" style="8" customWidth="1"/>
    <col min="7442" max="7447" width="12.109375" style="8" customWidth="1"/>
    <col min="7448" max="7448" width="4" style="8" customWidth="1"/>
    <col min="7449" max="7694" width="9" style="8"/>
    <col min="7695" max="7695" width="4.6640625" style="8" customWidth="1"/>
    <col min="7696" max="7696" width="2" style="8" customWidth="1"/>
    <col min="7697" max="7697" width="12.6640625" style="8" customWidth="1"/>
    <col min="7698" max="7703" width="12.109375" style="8" customWidth="1"/>
    <col min="7704" max="7704" width="4" style="8" customWidth="1"/>
    <col min="7705" max="7950" width="9" style="8"/>
    <col min="7951" max="7951" width="4.6640625" style="8" customWidth="1"/>
    <col min="7952" max="7952" width="2" style="8" customWidth="1"/>
    <col min="7953" max="7953" width="12.6640625" style="8" customWidth="1"/>
    <col min="7954" max="7959" width="12.109375" style="8" customWidth="1"/>
    <col min="7960" max="7960" width="4" style="8" customWidth="1"/>
    <col min="7961" max="8206" width="9" style="8"/>
    <col min="8207" max="8207" width="4.6640625" style="8" customWidth="1"/>
    <col min="8208" max="8208" width="2" style="8" customWidth="1"/>
    <col min="8209" max="8209" width="12.6640625" style="8" customWidth="1"/>
    <col min="8210" max="8215" width="12.109375" style="8" customWidth="1"/>
    <col min="8216" max="8216" width="4" style="8" customWidth="1"/>
    <col min="8217" max="8462" width="9" style="8"/>
    <col min="8463" max="8463" width="4.6640625" style="8" customWidth="1"/>
    <col min="8464" max="8464" width="2" style="8" customWidth="1"/>
    <col min="8465" max="8465" width="12.6640625" style="8" customWidth="1"/>
    <col min="8466" max="8471" width="12.109375" style="8" customWidth="1"/>
    <col min="8472" max="8472" width="4" style="8" customWidth="1"/>
    <col min="8473" max="8718" width="9" style="8"/>
    <col min="8719" max="8719" width="4.6640625" style="8" customWidth="1"/>
    <col min="8720" max="8720" width="2" style="8" customWidth="1"/>
    <col min="8721" max="8721" width="12.6640625" style="8" customWidth="1"/>
    <col min="8722" max="8727" width="12.109375" style="8" customWidth="1"/>
    <col min="8728" max="8728" width="4" style="8" customWidth="1"/>
    <col min="8729" max="8974" width="9" style="8"/>
    <col min="8975" max="8975" width="4.6640625" style="8" customWidth="1"/>
    <col min="8976" max="8976" width="2" style="8" customWidth="1"/>
    <col min="8977" max="8977" width="12.6640625" style="8" customWidth="1"/>
    <col min="8978" max="8983" width="12.109375" style="8" customWidth="1"/>
    <col min="8984" max="8984" width="4" style="8" customWidth="1"/>
    <col min="8985" max="9230" width="9" style="8"/>
    <col min="9231" max="9231" width="4.6640625" style="8" customWidth="1"/>
    <col min="9232" max="9232" width="2" style="8" customWidth="1"/>
    <col min="9233" max="9233" width="12.6640625" style="8" customWidth="1"/>
    <col min="9234" max="9239" width="12.109375" style="8" customWidth="1"/>
    <col min="9240" max="9240" width="4" style="8" customWidth="1"/>
    <col min="9241" max="9486" width="9" style="8"/>
    <col min="9487" max="9487" width="4.6640625" style="8" customWidth="1"/>
    <col min="9488" max="9488" width="2" style="8" customWidth="1"/>
    <col min="9489" max="9489" width="12.6640625" style="8" customWidth="1"/>
    <col min="9490" max="9495" width="12.109375" style="8" customWidth="1"/>
    <col min="9496" max="9496" width="4" style="8" customWidth="1"/>
    <col min="9497" max="9742" width="9" style="8"/>
    <col min="9743" max="9743" width="4.6640625" style="8" customWidth="1"/>
    <col min="9744" max="9744" width="2" style="8" customWidth="1"/>
    <col min="9745" max="9745" width="12.6640625" style="8" customWidth="1"/>
    <col min="9746" max="9751" width="12.109375" style="8" customWidth="1"/>
    <col min="9752" max="9752" width="4" style="8" customWidth="1"/>
    <col min="9753" max="9998" width="9" style="8"/>
    <col min="9999" max="9999" width="4.6640625" style="8" customWidth="1"/>
    <col min="10000" max="10000" width="2" style="8" customWidth="1"/>
    <col min="10001" max="10001" width="12.6640625" style="8" customWidth="1"/>
    <col min="10002" max="10007" width="12.109375" style="8" customWidth="1"/>
    <col min="10008" max="10008" width="4" style="8" customWidth="1"/>
    <col min="10009" max="10254" width="9" style="8"/>
    <col min="10255" max="10255" width="4.6640625" style="8" customWidth="1"/>
    <col min="10256" max="10256" width="2" style="8" customWidth="1"/>
    <col min="10257" max="10257" width="12.6640625" style="8" customWidth="1"/>
    <col min="10258" max="10263" width="12.109375" style="8" customWidth="1"/>
    <col min="10264" max="10264" width="4" style="8" customWidth="1"/>
    <col min="10265" max="10510" width="9" style="8"/>
    <col min="10511" max="10511" width="4.6640625" style="8" customWidth="1"/>
    <col min="10512" max="10512" width="2" style="8" customWidth="1"/>
    <col min="10513" max="10513" width="12.6640625" style="8" customWidth="1"/>
    <col min="10514" max="10519" width="12.109375" style="8" customWidth="1"/>
    <col min="10520" max="10520" width="4" style="8" customWidth="1"/>
    <col min="10521" max="10766" width="9" style="8"/>
    <col min="10767" max="10767" width="4.6640625" style="8" customWidth="1"/>
    <col min="10768" max="10768" width="2" style="8" customWidth="1"/>
    <col min="10769" max="10769" width="12.6640625" style="8" customWidth="1"/>
    <col min="10770" max="10775" width="12.109375" style="8" customWidth="1"/>
    <col min="10776" max="10776" width="4" style="8" customWidth="1"/>
    <col min="10777" max="11022" width="9" style="8"/>
    <col min="11023" max="11023" width="4.6640625" style="8" customWidth="1"/>
    <col min="11024" max="11024" width="2" style="8" customWidth="1"/>
    <col min="11025" max="11025" width="12.6640625" style="8" customWidth="1"/>
    <col min="11026" max="11031" width="12.109375" style="8" customWidth="1"/>
    <col min="11032" max="11032" width="4" style="8" customWidth="1"/>
    <col min="11033" max="11278" width="9" style="8"/>
    <col min="11279" max="11279" width="4.6640625" style="8" customWidth="1"/>
    <col min="11280" max="11280" width="2" style="8" customWidth="1"/>
    <col min="11281" max="11281" width="12.6640625" style="8" customWidth="1"/>
    <col min="11282" max="11287" width="12.109375" style="8" customWidth="1"/>
    <col min="11288" max="11288" width="4" style="8" customWidth="1"/>
    <col min="11289" max="11534" width="9" style="8"/>
    <col min="11535" max="11535" width="4.6640625" style="8" customWidth="1"/>
    <col min="11536" max="11536" width="2" style="8" customWidth="1"/>
    <col min="11537" max="11537" width="12.6640625" style="8" customWidth="1"/>
    <col min="11538" max="11543" width="12.109375" style="8" customWidth="1"/>
    <col min="11544" max="11544" width="4" style="8" customWidth="1"/>
    <col min="11545" max="11790" width="9" style="8"/>
    <col min="11791" max="11791" width="4.6640625" style="8" customWidth="1"/>
    <col min="11792" max="11792" width="2" style="8" customWidth="1"/>
    <col min="11793" max="11793" width="12.6640625" style="8" customWidth="1"/>
    <col min="11794" max="11799" width="12.109375" style="8" customWidth="1"/>
    <col min="11800" max="11800" width="4" style="8" customWidth="1"/>
    <col min="11801" max="12046" width="9" style="8"/>
    <col min="12047" max="12047" width="4.6640625" style="8" customWidth="1"/>
    <col min="12048" max="12048" width="2" style="8" customWidth="1"/>
    <col min="12049" max="12049" width="12.6640625" style="8" customWidth="1"/>
    <col min="12050" max="12055" width="12.109375" style="8" customWidth="1"/>
    <col min="12056" max="12056" width="4" style="8" customWidth="1"/>
    <col min="12057" max="12302" width="9" style="8"/>
    <col min="12303" max="12303" width="4.6640625" style="8" customWidth="1"/>
    <col min="12304" max="12304" width="2" style="8" customWidth="1"/>
    <col min="12305" max="12305" width="12.6640625" style="8" customWidth="1"/>
    <col min="12306" max="12311" width="12.109375" style="8" customWidth="1"/>
    <col min="12312" max="12312" width="4" style="8" customWidth="1"/>
    <col min="12313" max="12558" width="9" style="8"/>
    <col min="12559" max="12559" width="4.6640625" style="8" customWidth="1"/>
    <col min="12560" max="12560" width="2" style="8" customWidth="1"/>
    <col min="12561" max="12561" width="12.6640625" style="8" customWidth="1"/>
    <col min="12562" max="12567" width="12.109375" style="8" customWidth="1"/>
    <col min="12568" max="12568" width="4" style="8" customWidth="1"/>
    <col min="12569" max="12814" width="9" style="8"/>
    <col min="12815" max="12815" width="4.6640625" style="8" customWidth="1"/>
    <col min="12816" max="12816" width="2" style="8" customWidth="1"/>
    <col min="12817" max="12817" width="12.6640625" style="8" customWidth="1"/>
    <col min="12818" max="12823" width="12.109375" style="8" customWidth="1"/>
    <col min="12824" max="12824" width="4" style="8" customWidth="1"/>
    <col min="12825" max="13070" width="9" style="8"/>
    <col min="13071" max="13071" width="4.6640625" style="8" customWidth="1"/>
    <col min="13072" max="13072" width="2" style="8" customWidth="1"/>
    <col min="13073" max="13073" width="12.6640625" style="8" customWidth="1"/>
    <col min="13074" max="13079" width="12.109375" style="8" customWidth="1"/>
    <col min="13080" max="13080" width="4" style="8" customWidth="1"/>
    <col min="13081" max="13326" width="9" style="8"/>
    <col min="13327" max="13327" width="4.6640625" style="8" customWidth="1"/>
    <col min="13328" max="13328" width="2" style="8" customWidth="1"/>
    <col min="13329" max="13329" width="12.6640625" style="8" customWidth="1"/>
    <col min="13330" max="13335" width="12.109375" style="8" customWidth="1"/>
    <col min="13336" max="13336" width="4" style="8" customWidth="1"/>
    <col min="13337" max="13582" width="9" style="8"/>
    <col min="13583" max="13583" width="4.6640625" style="8" customWidth="1"/>
    <col min="13584" max="13584" width="2" style="8" customWidth="1"/>
    <col min="13585" max="13585" width="12.6640625" style="8" customWidth="1"/>
    <col min="13586" max="13591" width="12.109375" style="8" customWidth="1"/>
    <col min="13592" max="13592" width="4" style="8" customWidth="1"/>
    <col min="13593" max="13838" width="9" style="8"/>
    <col min="13839" max="13839" width="4.6640625" style="8" customWidth="1"/>
    <col min="13840" max="13840" width="2" style="8" customWidth="1"/>
    <col min="13841" max="13841" width="12.6640625" style="8" customWidth="1"/>
    <col min="13842" max="13847" width="12.109375" style="8" customWidth="1"/>
    <col min="13848" max="13848" width="4" style="8" customWidth="1"/>
    <col min="13849" max="14094" width="9" style="8"/>
    <col min="14095" max="14095" width="4.6640625" style="8" customWidth="1"/>
    <col min="14096" max="14096" width="2" style="8" customWidth="1"/>
    <col min="14097" max="14097" width="12.6640625" style="8" customWidth="1"/>
    <col min="14098" max="14103" width="12.109375" style="8" customWidth="1"/>
    <col min="14104" max="14104" width="4" style="8" customWidth="1"/>
    <col min="14105" max="14350" width="9" style="8"/>
    <col min="14351" max="14351" width="4.6640625" style="8" customWidth="1"/>
    <col min="14352" max="14352" width="2" style="8" customWidth="1"/>
    <col min="14353" max="14353" width="12.6640625" style="8" customWidth="1"/>
    <col min="14354" max="14359" width="12.109375" style="8" customWidth="1"/>
    <col min="14360" max="14360" width="4" style="8" customWidth="1"/>
    <col min="14361" max="14606" width="9" style="8"/>
    <col min="14607" max="14607" width="4.6640625" style="8" customWidth="1"/>
    <col min="14608" max="14608" width="2" style="8" customWidth="1"/>
    <col min="14609" max="14609" width="12.6640625" style="8" customWidth="1"/>
    <col min="14610" max="14615" width="12.109375" style="8" customWidth="1"/>
    <col min="14616" max="14616" width="4" style="8" customWidth="1"/>
    <col min="14617" max="14862" width="9" style="8"/>
    <col min="14863" max="14863" width="4.6640625" style="8" customWidth="1"/>
    <col min="14864" max="14864" width="2" style="8" customWidth="1"/>
    <col min="14865" max="14865" width="12.6640625" style="8" customWidth="1"/>
    <col min="14866" max="14871" width="12.109375" style="8" customWidth="1"/>
    <col min="14872" max="14872" width="4" style="8" customWidth="1"/>
    <col min="14873" max="15118" width="9" style="8"/>
    <col min="15119" max="15119" width="4.6640625" style="8" customWidth="1"/>
    <col min="15120" max="15120" width="2" style="8" customWidth="1"/>
    <col min="15121" max="15121" width="12.6640625" style="8" customWidth="1"/>
    <col min="15122" max="15127" width="12.109375" style="8" customWidth="1"/>
    <col min="15128" max="15128" width="4" style="8" customWidth="1"/>
    <col min="15129" max="15374" width="9" style="8"/>
    <col min="15375" max="15375" width="4.6640625" style="8" customWidth="1"/>
    <col min="15376" max="15376" width="2" style="8" customWidth="1"/>
    <col min="15377" max="15377" width="12.6640625" style="8" customWidth="1"/>
    <col min="15378" max="15383" width="12.109375" style="8" customWidth="1"/>
    <col min="15384" max="15384" width="4" style="8" customWidth="1"/>
    <col min="15385" max="15630" width="9" style="8"/>
    <col min="15631" max="15631" width="4.6640625" style="8" customWidth="1"/>
    <col min="15632" max="15632" width="2" style="8" customWidth="1"/>
    <col min="15633" max="15633" width="12.6640625" style="8" customWidth="1"/>
    <col min="15634" max="15639" width="12.109375" style="8" customWidth="1"/>
    <col min="15640" max="15640" width="4" style="8" customWidth="1"/>
    <col min="15641" max="15886" width="9" style="8"/>
    <col min="15887" max="15887" width="4.6640625" style="8" customWidth="1"/>
    <col min="15888" max="15888" width="2" style="8" customWidth="1"/>
    <col min="15889" max="15889" width="12.6640625" style="8" customWidth="1"/>
    <col min="15890" max="15895" width="12.109375" style="8" customWidth="1"/>
    <col min="15896" max="15896" width="4" style="8" customWidth="1"/>
    <col min="15897" max="16142" width="9" style="8"/>
    <col min="16143" max="16143" width="4.6640625" style="8" customWidth="1"/>
    <col min="16144" max="16144" width="2" style="8" customWidth="1"/>
    <col min="16145" max="16145" width="12.6640625" style="8" customWidth="1"/>
    <col min="16146" max="16151" width="12.109375" style="8" customWidth="1"/>
    <col min="16152" max="16152" width="4" style="8" customWidth="1"/>
    <col min="16153" max="16384" width="9" style="8"/>
  </cols>
  <sheetData>
    <row r="1" spans="1:53" s="21" customFormat="1" ht="18" customHeight="1" thickBot="1">
      <c r="A1" s="18" t="s">
        <v>63</v>
      </c>
      <c r="B1" s="19"/>
      <c r="C1" s="19"/>
      <c r="D1" s="19"/>
      <c r="E1" s="19"/>
      <c r="F1" s="20"/>
      <c r="P1" s="72"/>
      <c r="Q1" s="72"/>
      <c r="R1" s="72"/>
      <c r="S1" s="72"/>
      <c r="T1" s="72"/>
      <c r="U1" s="72"/>
      <c r="V1" s="76"/>
      <c r="AE1" s="22"/>
    </row>
    <row r="2" spans="1:53" s="21" customFormat="1" ht="18" customHeight="1">
      <c r="A2" s="23"/>
      <c r="P2" s="72"/>
      <c r="Q2" s="72"/>
      <c r="R2" s="72"/>
      <c r="S2" s="72"/>
      <c r="T2" s="72"/>
      <c r="U2" s="72"/>
      <c r="V2" s="76"/>
      <c r="AE2" s="22"/>
    </row>
    <row r="3" spans="1:53" s="21" customFormat="1" ht="18" customHeight="1">
      <c r="A3" s="24" t="s">
        <v>5</v>
      </c>
      <c r="P3" s="72"/>
      <c r="Q3" s="72"/>
      <c r="R3" s="72"/>
      <c r="S3" s="72"/>
      <c r="T3" s="72"/>
      <c r="U3" s="72"/>
      <c r="V3" s="72"/>
    </row>
    <row r="4" spans="1:53" s="21" customFormat="1" ht="14.4">
      <c r="A4" s="24"/>
      <c r="P4" s="72"/>
      <c r="Q4" s="72"/>
      <c r="R4" s="72"/>
      <c r="S4" s="72"/>
      <c r="T4" s="72"/>
      <c r="U4" s="72"/>
      <c r="V4" s="72"/>
    </row>
    <row r="5" spans="1:53" s="21" customFormat="1">
      <c r="P5" s="72"/>
      <c r="Q5" s="72"/>
      <c r="R5" s="72"/>
      <c r="S5" s="72"/>
      <c r="T5" s="72"/>
      <c r="U5" s="72"/>
      <c r="V5" s="72"/>
    </row>
    <row r="6" spans="1:53" s="21" customFormat="1">
      <c r="A6" s="25" t="s">
        <v>2</v>
      </c>
      <c r="P6" s="72"/>
      <c r="Q6" s="72"/>
      <c r="R6" s="72"/>
      <c r="S6" s="72"/>
      <c r="T6" s="72"/>
      <c r="U6" s="72"/>
      <c r="V6" s="72"/>
    </row>
    <row r="7" spans="1:53" s="21" customFormat="1" ht="31.95" customHeight="1">
      <c r="A7" s="30" t="s">
        <v>7</v>
      </c>
      <c r="B7" s="222" t="s">
        <v>62</v>
      </c>
      <c r="C7" s="222"/>
      <c r="D7" s="222"/>
      <c r="E7" s="222"/>
      <c r="F7" s="222"/>
      <c r="G7" s="222"/>
      <c r="H7" s="222"/>
      <c r="I7" s="222"/>
      <c r="J7" s="222"/>
      <c r="K7" s="222"/>
      <c r="L7" s="222"/>
      <c r="M7" s="222"/>
      <c r="N7" s="222"/>
      <c r="O7" s="26"/>
      <c r="X7" s="77"/>
      <c r="Y7" s="26"/>
      <c r="Z7" s="26"/>
      <c r="AA7" s="26"/>
      <c r="AB7" s="26"/>
      <c r="AC7" s="26"/>
      <c r="AD7" s="26"/>
      <c r="AE7" s="26"/>
    </row>
    <row r="8" spans="1:53" s="21" customFormat="1" ht="11.4" customHeight="1"/>
    <row r="9" spans="1:53" s="21" customFormat="1" ht="12">
      <c r="A9" s="25" t="s">
        <v>3</v>
      </c>
    </row>
    <row r="10" spans="1:53" s="21" customFormat="1" ht="67.2" customHeight="1">
      <c r="A10" s="30" t="s">
        <v>7</v>
      </c>
      <c r="B10" s="223" t="s">
        <v>187</v>
      </c>
      <c r="C10" s="223"/>
      <c r="D10" s="223"/>
      <c r="E10" s="223"/>
      <c r="F10" s="223"/>
      <c r="G10" s="223"/>
      <c r="H10" s="223"/>
      <c r="I10" s="223"/>
      <c r="J10" s="223"/>
      <c r="K10" s="223"/>
      <c r="L10" s="223"/>
      <c r="M10" s="223"/>
      <c r="N10" s="223"/>
      <c r="O10" s="26"/>
      <c r="Y10" s="26"/>
      <c r="Z10" s="26"/>
      <c r="AA10" s="26"/>
      <c r="AB10" s="26"/>
      <c r="AC10" s="26"/>
      <c r="AD10" s="26"/>
      <c r="AE10" s="26"/>
      <c r="AG10" s="26"/>
      <c r="AH10" s="26"/>
      <c r="AI10" s="26"/>
      <c r="AJ10" s="26"/>
      <c r="AK10" s="26"/>
      <c r="AL10" s="26"/>
      <c r="AM10" s="26"/>
      <c r="AN10" s="26"/>
      <c r="AO10" s="26"/>
      <c r="AP10" s="26"/>
      <c r="AQ10" s="26"/>
      <c r="AR10" s="26"/>
      <c r="AS10" s="26"/>
      <c r="AT10" s="26"/>
      <c r="AU10" s="26"/>
      <c r="AV10" s="26"/>
      <c r="AW10" s="26"/>
      <c r="AX10" s="26"/>
      <c r="AY10" s="26"/>
      <c r="AZ10" s="26"/>
      <c r="BA10" s="26"/>
    </row>
    <row r="11" spans="1:53" s="21" customFormat="1" ht="18" customHeight="1">
      <c r="A11" s="30" t="s">
        <v>4</v>
      </c>
      <c r="B11" s="223" t="s">
        <v>64</v>
      </c>
      <c r="C11" s="223"/>
      <c r="D11" s="223"/>
      <c r="E11" s="223"/>
      <c r="F11" s="223"/>
      <c r="G11" s="223"/>
      <c r="H11" s="223"/>
      <c r="I11" s="223"/>
      <c r="J11" s="223"/>
      <c r="K11" s="223"/>
      <c r="L11" s="223"/>
      <c r="M11" s="223"/>
      <c r="N11" s="223"/>
      <c r="O11" s="26"/>
      <c r="Y11" s="26"/>
      <c r="Z11" s="26"/>
      <c r="AA11" s="26"/>
      <c r="AB11" s="26"/>
      <c r="AC11" s="26"/>
      <c r="AD11" s="26"/>
      <c r="AE11" s="26"/>
      <c r="AG11" s="26"/>
      <c r="AH11" s="26"/>
      <c r="AI11" s="26"/>
      <c r="AJ11" s="26"/>
      <c r="AK11" s="26"/>
      <c r="AL11" s="26"/>
      <c r="AM11" s="26"/>
      <c r="AN11" s="26"/>
      <c r="AO11" s="26"/>
      <c r="AP11" s="26"/>
      <c r="AQ11" s="26"/>
      <c r="AR11" s="26"/>
      <c r="AS11" s="26"/>
      <c r="AT11" s="26"/>
      <c r="AU11" s="26"/>
      <c r="AV11" s="26"/>
      <c r="AW11" s="26"/>
      <c r="AX11" s="26"/>
      <c r="AY11" s="26"/>
      <c r="AZ11" s="26"/>
      <c r="BA11" s="26"/>
    </row>
    <row r="12" spans="1:53" s="21" customFormat="1" ht="30" customHeight="1">
      <c r="A12" s="30" t="s">
        <v>4</v>
      </c>
      <c r="B12" s="223" t="s">
        <v>6</v>
      </c>
      <c r="C12" s="223"/>
      <c r="D12" s="223"/>
      <c r="E12" s="223"/>
      <c r="F12" s="223"/>
      <c r="G12" s="223"/>
      <c r="H12" s="223"/>
      <c r="I12" s="223"/>
      <c r="J12" s="223"/>
      <c r="K12" s="223"/>
      <c r="L12" s="223"/>
      <c r="M12" s="223"/>
      <c r="N12" s="223"/>
      <c r="O12" s="26"/>
      <c r="Y12" s="26"/>
      <c r="Z12" s="26"/>
      <c r="AA12" s="26"/>
      <c r="AB12" s="26"/>
      <c r="AC12" s="26"/>
      <c r="AD12" s="26"/>
      <c r="AE12" s="26"/>
    </row>
    <row r="13" spans="1:53" s="21" customFormat="1">
      <c r="B13" s="27"/>
      <c r="P13" s="78"/>
    </row>
    <row r="14" spans="1:53" s="21" customFormat="1">
      <c r="A14" s="25" t="s">
        <v>186</v>
      </c>
      <c r="P14" s="78"/>
    </row>
    <row r="15" spans="1:53" s="21" customFormat="1" ht="5.4" customHeight="1">
      <c r="A15" s="25"/>
      <c r="P15" s="72"/>
    </row>
    <row r="16" spans="1:53" s="21" customFormat="1">
      <c r="B16" s="27"/>
      <c r="P16" s="72"/>
    </row>
    <row r="17" spans="1:53" s="21" customFormat="1">
      <c r="A17" s="71" t="s">
        <v>84</v>
      </c>
      <c r="B17" s="27"/>
      <c r="P17" s="72"/>
      <c r="Y17" s="72"/>
    </row>
    <row r="18" spans="1:53" s="21" customFormat="1" ht="6" customHeight="1">
      <c r="A18" s="71"/>
      <c r="B18" s="27"/>
      <c r="P18" s="72"/>
      <c r="Y18" s="72"/>
    </row>
    <row r="19" spans="1:53" s="21" customFormat="1" ht="31.8" customHeight="1">
      <c r="B19" s="27"/>
      <c r="C19" s="129" t="s">
        <v>90</v>
      </c>
      <c r="D19" s="138" t="s">
        <v>181</v>
      </c>
      <c r="E19" s="138"/>
      <c r="F19" s="138" t="s">
        <v>184</v>
      </c>
      <c r="G19" s="138"/>
      <c r="H19" s="138"/>
      <c r="I19" s="138"/>
      <c r="J19" s="138"/>
      <c r="K19" s="138"/>
      <c r="L19" s="138" t="s">
        <v>85</v>
      </c>
      <c r="M19" s="142"/>
      <c r="P19" s="72"/>
      <c r="Q19" s="72"/>
      <c r="R19" s="72"/>
      <c r="S19" s="72"/>
      <c r="T19" s="72"/>
      <c r="U19" s="72"/>
      <c r="V19" s="72"/>
      <c r="Y19" s="72"/>
      <c r="Z19" s="72"/>
      <c r="AA19" s="72"/>
      <c r="AB19" s="72"/>
      <c r="AC19" s="72"/>
      <c r="AD19" s="72"/>
      <c r="AE19" s="72"/>
    </row>
    <row r="20" spans="1:53" s="21" customFormat="1">
      <c r="B20" s="27"/>
      <c r="C20" s="128"/>
      <c r="D20" s="163"/>
      <c r="E20" s="163"/>
      <c r="F20" s="139"/>
      <c r="G20" s="140"/>
      <c r="H20" s="140"/>
      <c r="I20" s="140"/>
      <c r="J20" s="140"/>
      <c r="K20" s="141"/>
      <c r="L20" s="163"/>
      <c r="M20" s="164"/>
      <c r="Q20" s="72"/>
      <c r="R20" s="72"/>
      <c r="S20" s="72"/>
      <c r="T20" s="72"/>
      <c r="U20" s="72"/>
      <c r="V20" s="72"/>
      <c r="Z20" s="72"/>
      <c r="AA20" s="72"/>
      <c r="AB20" s="72"/>
      <c r="AC20" s="72"/>
      <c r="AD20" s="72"/>
      <c r="AE20" s="72"/>
    </row>
    <row r="21" spans="1:53" s="21" customFormat="1" ht="31.8" customHeight="1" thickBot="1">
      <c r="B21" s="27"/>
      <c r="C21" s="138" t="s">
        <v>87</v>
      </c>
      <c r="D21" s="138"/>
      <c r="E21" s="138"/>
      <c r="F21" s="138"/>
      <c r="G21" s="138"/>
      <c r="H21" s="142" t="s">
        <v>88</v>
      </c>
      <c r="I21" s="142"/>
      <c r="J21" s="142"/>
      <c r="K21" s="142"/>
      <c r="L21" s="142"/>
      <c r="M21" s="142"/>
      <c r="P21" s="72"/>
      <c r="Q21" s="72"/>
      <c r="R21" s="72"/>
      <c r="S21" s="72"/>
      <c r="T21" s="72"/>
      <c r="U21" s="72"/>
      <c r="V21" s="72"/>
      <c r="Y21" s="72"/>
      <c r="Z21" s="72"/>
    </row>
    <row r="22" spans="1:53" s="21" customFormat="1" ht="14.4" thickBot="1">
      <c r="B22" s="27"/>
      <c r="C22" s="143"/>
      <c r="D22" s="140"/>
      <c r="E22" s="140"/>
      <c r="F22" s="140"/>
      <c r="G22" s="140"/>
      <c r="H22" s="144"/>
      <c r="I22" s="145"/>
      <c r="J22" s="145"/>
      <c r="K22" s="145"/>
      <c r="L22" s="145"/>
      <c r="M22" s="146"/>
      <c r="P22" s="73" t="str">
        <f>IF(OR(C20="",D20="",F20="",L20="",C22="",H22=""),"要確認（全項目を記入してください。）","ok")</f>
        <v>要確認（全項目を記入してください。）</v>
      </c>
      <c r="Q22" s="74"/>
      <c r="R22" s="74"/>
      <c r="S22" s="75"/>
      <c r="T22" s="72"/>
      <c r="U22" s="72"/>
      <c r="V22" s="72"/>
      <c r="Y22" s="72"/>
      <c r="Z22" s="72"/>
    </row>
    <row r="23" spans="1:53" s="21" customFormat="1">
      <c r="B23" s="27"/>
      <c r="P23" s="72"/>
      <c r="Q23" s="72"/>
      <c r="R23" s="72"/>
      <c r="S23" s="72"/>
      <c r="T23" s="72"/>
      <c r="U23" s="72"/>
      <c r="V23" s="72"/>
      <c r="Y23" s="72"/>
      <c r="Z23" s="72"/>
    </row>
    <row r="24" spans="1:53" s="21" customFormat="1">
      <c r="B24" s="27"/>
      <c r="C24" s="21" t="s">
        <v>182</v>
      </c>
      <c r="P24" s="72"/>
      <c r="Q24" s="72"/>
      <c r="R24" s="72"/>
      <c r="S24" s="72"/>
      <c r="T24" s="72"/>
      <c r="U24" s="72"/>
      <c r="V24" s="72"/>
      <c r="Y24" s="72"/>
      <c r="Z24" s="72"/>
      <c r="AA24" s="72"/>
      <c r="AB24" s="72"/>
      <c r="AC24" s="72"/>
      <c r="AD24" s="72"/>
      <c r="AE24" s="72"/>
    </row>
    <row r="25" spans="1:53" s="21" customFormat="1">
      <c r="B25" s="27"/>
      <c r="C25" s="21" t="s">
        <v>183</v>
      </c>
      <c r="P25" s="72"/>
      <c r="Q25" s="72"/>
      <c r="R25" s="72"/>
      <c r="S25" s="72"/>
      <c r="T25" s="72"/>
      <c r="U25" s="72"/>
      <c r="V25" s="72"/>
      <c r="Y25" s="72"/>
      <c r="Z25" s="72"/>
      <c r="AA25" s="72"/>
      <c r="AB25" s="72"/>
      <c r="AC25" s="72"/>
      <c r="AD25" s="72"/>
      <c r="AE25" s="72"/>
    </row>
    <row r="26" spans="1:53">
      <c r="C26" s="21" t="s">
        <v>89</v>
      </c>
    </row>
    <row r="27" spans="1:53" s="21" customFormat="1">
      <c r="B27" s="27"/>
      <c r="P27" s="72"/>
      <c r="Q27" s="72"/>
      <c r="R27" s="72"/>
      <c r="S27" s="72"/>
      <c r="T27" s="72"/>
      <c r="U27" s="72"/>
      <c r="V27" s="72"/>
      <c r="Y27" s="72"/>
      <c r="Z27" s="72"/>
      <c r="AA27" s="72"/>
      <c r="AB27" s="72"/>
      <c r="AC27" s="72"/>
      <c r="AD27" s="72"/>
      <c r="AE27" s="72"/>
    </row>
    <row r="28" spans="1:53" s="21" customFormat="1">
      <c r="B28" s="27"/>
      <c r="P28" s="72"/>
      <c r="Q28" s="72"/>
      <c r="R28" s="72"/>
      <c r="S28" s="72"/>
      <c r="T28" s="72"/>
      <c r="U28" s="72"/>
      <c r="V28" s="72"/>
    </row>
    <row r="29" spans="1:53" s="21" customFormat="1" ht="52.8" customHeight="1">
      <c r="A29" s="35" t="s">
        <v>7</v>
      </c>
      <c r="B29" s="224" t="s">
        <v>188</v>
      </c>
      <c r="C29" s="224"/>
      <c r="D29" s="224"/>
      <c r="E29" s="224"/>
      <c r="F29" s="224"/>
      <c r="G29" s="224"/>
      <c r="H29" s="224"/>
      <c r="I29" s="224"/>
      <c r="J29" s="224"/>
      <c r="K29" s="224"/>
      <c r="L29" s="224"/>
      <c r="M29" s="224"/>
      <c r="N29" s="224"/>
      <c r="O29" s="26"/>
      <c r="P29" s="78"/>
      <c r="Q29" s="78"/>
      <c r="R29" s="78"/>
      <c r="S29" s="78"/>
      <c r="T29" s="78"/>
      <c r="U29" s="78"/>
      <c r="V29" s="78"/>
      <c r="X29" s="26"/>
      <c r="Y29" s="26"/>
      <c r="Z29" s="26"/>
      <c r="AA29" s="26"/>
      <c r="AB29" s="26"/>
      <c r="AC29" s="26"/>
      <c r="AD29" s="26"/>
      <c r="AE29" s="26"/>
      <c r="AG29" s="26"/>
      <c r="AH29" s="26"/>
      <c r="AI29" s="26"/>
      <c r="AJ29" s="26"/>
      <c r="AK29" s="26"/>
      <c r="AL29" s="26"/>
      <c r="AM29" s="26"/>
      <c r="AN29" s="26"/>
      <c r="AO29" s="26"/>
      <c r="AP29" s="26"/>
      <c r="AQ29" s="26"/>
      <c r="AR29" s="26"/>
      <c r="AS29" s="26"/>
      <c r="AT29" s="26"/>
      <c r="AU29" s="26"/>
      <c r="AV29" s="26"/>
      <c r="AW29" s="26"/>
      <c r="AX29" s="26"/>
      <c r="AY29" s="26"/>
      <c r="AZ29" s="26"/>
      <c r="BA29" s="26"/>
    </row>
    <row r="30" spans="1:53" s="21" customFormat="1" ht="15" customHeight="1">
      <c r="B30" s="27"/>
      <c r="C30" s="36" t="s">
        <v>8</v>
      </c>
      <c r="D30" s="225"/>
      <c r="E30" s="225"/>
      <c r="P30" s="72"/>
      <c r="Q30" s="72"/>
      <c r="R30" s="72"/>
      <c r="S30" s="72"/>
      <c r="T30" s="72"/>
      <c r="U30" s="72"/>
      <c r="V30" s="72"/>
    </row>
    <row r="31" spans="1:53" s="21" customFormat="1">
      <c r="A31" s="28"/>
      <c r="B31" s="29"/>
      <c r="C31" s="28"/>
      <c r="D31" s="28"/>
      <c r="E31" s="28"/>
      <c r="F31" s="28"/>
      <c r="G31" s="28"/>
      <c r="H31" s="28"/>
      <c r="I31" s="28"/>
      <c r="J31" s="28"/>
      <c r="K31" s="28"/>
      <c r="L31" s="28"/>
      <c r="M31" s="28"/>
      <c r="N31" s="28"/>
      <c r="O31" s="28"/>
      <c r="P31" s="79"/>
      <c r="Q31" s="79"/>
      <c r="R31" s="79"/>
      <c r="S31" s="79"/>
      <c r="T31" s="79"/>
      <c r="U31" s="79"/>
      <c r="V31" s="79"/>
      <c r="Y31" s="28"/>
      <c r="Z31" s="28"/>
      <c r="AA31" s="28"/>
      <c r="AB31" s="28"/>
      <c r="AC31" s="28"/>
      <c r="AD31" s="28"/>
      <c r="AE31" s="28"/>
    </row>
    <row r="32" spans="1:53" s="21" customFormat="1">
      <c r="B32" s="27"/>
      <c r="P32" s="72"/>
      <c r="Q32" s="72"/>
      <c r="R32" s="72"/>
      <c r="S32" s="72"/>
      <c r="T32" s="72"/>
      <c r="U32" s="72"/>
      <c r="V32" s="72"/>
    </row>
    <row r="33" spans="1:22" s="3" customFormat="1" ht="21" customHeight="1">
      <c r="A33" s="1" t="s">
        <v>9</v>
      </c>
      <c r="B33" s="2"/>
      <c r="C33" s="2"/>
      <c r="D33" s="2"/>
      <c r="E33" s="2"/>
      <c r="F33" s="2"/>
      <c r="G33" s="2"/>
      <c r="H33" s="2"/>
      <c r="I33" s="2"/>
      <c r="J33" s="16"/>
      <c r="K33" s="16"/>
      <c r="L33" s="16"/>
      <c r="M33" s="17"/>
      <c r="N33" s="17"/>
      <c r="P33" s="80"/>
      <c r="Q33" s="80"/>
      <c r="R33" s="80"/>
      <c r="S33" s="80"/>
      <c r="T33" s="80"/>
      <c r="U33" s="80"/>
      <c r="V33" s="80"/>
    </row>
    <row r="34" spans="1:22" s="3" customFormat="1" ht="30" customHeight="1">
      <c r="A34" s="131" t="s">
        <v>0</v>
      </c>
      <c r="B34" s="226" t="s">
        <v>66</v>
      </c>
      <c r="C34" s="226"/>
      <c r="D34" s="226"/>
      <c r="E34" s="226"/>
      <c r="F34" s="226"/>
      <c r="G34" s="226"/>
      <c r="H34" s="226"/>
      <c r="I34" s="226"/>
      <c r="J34" s="226"/>
      <c r="K34" s="226"/>
      <c r="L34" s="226"/>
      <c r="M34" s="226"/>
      <c r="N34" s="226"/>
      <c r="P34" s="80"/>
      <c r="Q34" s="80"/>
      <c r="R34" s="80"/>
      <c r="S34" s="80"/>
      <c r="T34" s="80"/>
      <c r="U34" s="80"/>
      <c r="V34" s="80"/>
    </row>
    <row r="35" spans="1:22" s="4" customFormat="1" ht="28.2" customHeight="1" thickBot="1">
      <c r="A35" s="32"/>
      <c r="B35" s="34"/>
      <c r="C35" s="43" t="s">
        <v>67</v>
      </c>
      <c r="D35" s="180" t="s">
        <v>68</v>
      </c>
      <c r="E35" s="181"/>
      <c r="F35" s="210" t="s">
        <v>69</v>
      </c>
      <c r="G35" s="210"/>
      <c r="H35" s="210" t="s">
        <v>70</v>
      </c>
      <c r="I35" s="210"/>
      <c r="J35" s="210" t="s">
        <v>71</v>
      </c>
      <c r="K35" s="210"/>
      <c r="L35" s="210" t="s">
        <v>72</v>
      </c>
      <c r="M35" s="210"/>
      <c r="N35" s="67" t="s">
        <v>73</v>
      </c>
      <c r="P35" s="81"/>
      <c r="Q35" s="82"/>
      <c r="R35" s="82"/>
      <c r="S35" s="82"/>
      <c r="T35" s="82"/>
      <c r="U35" s="82"/>
      <c r="V35" s="82"/>
    </row>
    <row r="36" spans="1:22" s="4" customFormat="1" ht="18" customHeight="1" thickBot="1">
      <c r="A36" s="32"/>
      <c r="C36" s="130"/>
      <c r="D36" s="231"/>
      <c r="E36" s="232"/>
      <c r="F36" s="227"/>
      <c r="G36" s="227"/>
      <c r="H36" s="227"/>
      <c r="I36" s="227"/>
      <c r="J36" s="227"/>
      <c r="K36" s="227"/>
      <c r="L36" s="227"/>
      <c r="M36" s="227"/>
      <c r="N36" s="68">
        <f>SUM(C36:M36)</f>
        <v>0</v>
      </c>
      <c r="P36" s="147" t="str">
        <f>IF(D30=N36,"ok","要確認（総数が学校基本調査の数字と一致していません。）")</f>
        <v>ok</v>
      </c>
      <c r="Q36" s="148"/>
      <c r="R36" s="148"/>
      <c r="S36" s="148"/>
      <c r="T36" s="149"/>
      <c r="U36" s="82"/>
      <c r="V36" s="82"/>
    </row>
    <row r="37" spans="1:22" s="3" customFormat="1" ht="21" customHeight="1">
      <c r="A37" s="31"/>
      <c r="B37" s="16"/>
      <c r="C37" s="16"/>
      <c r="D37" s="16"/>
      <c r="E37" s="16"/>
      <c r="F37" s="16"/>
      <c r="G37" s="16"/>
      <c r="H37" s="16"/>
      <c r="I37" s="16"/>
      <c r="J37" s="16"/>
      <c r="K37" s="16"/>
      <c r="L37" s="16"/>
      <c r="M37" s="17"/>
      <c r="N37" s="17"/>
      <c r="P37" s="80"/>
      <c r="Q37" s="80"/>
      <c r="R37" s="80"/>
      <c r="S37" s="80"/>
      <c r="T37" s="80"/>
      <c r="U37" s="80"/>
      <c r="V37" s="80"/>
    </row>
    <row r="38" spans="1:22" s="3" customFormat="1" ht="31.2" customHeight="1">
      <c r="A38" s="131" t="s">
        <v>1</v>
      </c>
      <c r="B38" s="228" t="s">
        <v>74</v>
      </c>
      <c r="C38" s="229"/>
      <c r="D38" s="229"/>
      <c r="E38" s="229"/>
      <c r="F38" s="229"/>
      <c r="G38" s="229"/>
      <c r="H38" s="229"/>
      <c r="I38" s="229"/>
      <c r="J38" s="229"/>
      <c r="K38" s="229"/>
      <c r="L38" s="229"/>
      <c r="M38" s="229"/>
      <c r="N38" s="229"/>
      <c r="P38" s="80"/>
      <c r="Q38" s="80"/>
      <c r="R38" s="80"/>
      <c r="S38" s="80"/>
      <c r="T38" s="80"/>
      <c r="U38" s="80"/>
      <c r="V38" s="80"/>
    </row>
    <row r="39" spans="1:22" s="3" customFormat="1" ht="44.4" customHeight="1">
      <c r="A39" s="132"/>
      <c r="B39" s="133" t="s">
        <v>58</v>
      </c>
      <c r="C39" s="230" t="s">
        <v>185</v>
      </c>
      <c r="D39" s="230"/>
      <c r="E39" s="230"/>
      <c r="F39" s="230"/>
      <c r="G39" s="230"/>
      <c r="H39" s="230"/>
      <c r="I39" s="230"/>
      <c r="J39" s="230"/>
      <c r="K39" s="230"/>
      <c r="L39" s="230"/>
      <c r="M39" s="230"/>
      <c r="N39" s="230"/>
      <c r="P39" s="80"/>
      <c r="Q39" s="83"/>
      <c r="R39" s="80"/>
      <c r="S39" s="80"/>
      <c r="T39" s="80"/>
      <c r="U39" s="80"/>
      <c r="V39" s="80"/>
    </row>
    <row r="40" spans="1:22" s="3" customFormat="1" ht="48.6" customHeight="1">
      <c r="A40" s="1"/>
      <c r="B40" s="65" t="s">
        <v>59</v>
      </c>
      <c r="C40" s="220" t="s">
        <v>60</v>
      </c>
      <c r="D40" s="220"/>
      <c r="E40" s="220"/>
      <c r="F40" s="220"/>
      <c r="G40" s="220"/>
      <c r="H40" s="220"/>
      <c r="I40" s="220"/>
      <c r="J40" s="220"/>
      <c r="K40" s="220"/>
      <c r="L40" s="220"/>
      <c r="M40" s="220"/>
      <c r="N40" s="220"/>
      <c r="P40" s="80"/>
      <c r="Q40" s="80"/>
      <c r="R40" s="80"/>
      <c r="S40" s="80"/>
      <c r="T40" s="80"/>
      <c r="U40" s="80"/>
      <c r="V40" s="80"/>
    </row>
    <row r="41" spans="1:22" s="3" customFormat="1" ht="60" customHeight="1">
      <c r="A41" s="31"/>
      <c r="B41" s="220" t="s">
        <v>10</v>
      </c>
      <c r="C41" s="220"/>
      <c r="D41" s="37" t="s">
        <v>11</v>
      </c>
      <c r="E41" s="220" t="s">
        <v>12</v>
      </c>
      <c r="F41" s="220"/>
      <c r="G41" s="220"/>
      <c r="H41" s="220"/>
      <c r="I41" s="220"/>
      <c r="J41" s="220"/>
      <c r="K41" s="220"/>
      <c r="L41" s="220"/>
      <c r="M41" s="220"/>
      <c r="N41" s="220"/>
      <c r="P41" s="80"/>
      <c r="Q41" s="80"/>
      <c r="R41" s="80"/>
      <c r="S41" s="80"/>
      <c r="T41" s="80"/>
      <c r="U41" s="80"/>
      <c r="V41" s="80"/>
    </row>
    <row r="42" spans="1:22" s="3" customFormat="1" ht="83.4" customHeight="1">
      <c r="A42" s="31"/>
      <c r="B42" s="220" t="s">
        <v>13</v>
      </c>
      <c r="C42" s="220"/>
      <c r="D42" s="38" t="s">
        <v>11</v>
      </c>
      <c r="E42" s="220" t="s">
        <v>14</v>
      </c>
      <c r="F42" s="220"/>
      <c r="G42" s="220"/>
      <c r="H42" s="220"/>
      <c r="I42" s="220"/>
      <c r="J42" s="220"/>
      <c r="K42" s="220"/>
      <c r="L42" s="220"/>
      <c r="M42" s="220"/>
      <c r="N42" s="220"/>
      <c r="P42" s="80"/>
      <c r="Q42" s="80"/>
      <c r="R42" s="80"/>
      <c r="S42" s="80"/>
      <c r="T42" s="80"/>
      <c r="U42" s="80"/>
      <c r="V42" s="80"/>
    </row>
    <row r="43" spans="1:22" s="3" customFormat="1" ht="55.8" customHeight="1">
      <c r="A43" s="31"/>
      <c r="B43" s="220" t="s">
        <v>15</v>
      </c>
      <c r="C43" s="220"/>
      <c r="D43" s="38" t="s">
        <v>11</v>
      </c>
      <c r="E43" s="220" t="s">
        <v>16</v>
      </c>
      <c r="F43" s="220"/>
      <c r="G43" s="220"/>
      <c r="H43" s="220"/>
      <c r="I43" s="220"/>
      <c r="J43" s="220"/>
      <c r="K43" s="220"/>
      <c r="L43" s="220"/>
      <c r="M43" s="220"/>
      <c r="N43" s="220"/>
      <c r="P43" s="80"/>
      <c r="Q43" s="80"/>
      <c r="R43" s="80"/>
      <c r="S43" s="80"/>
      <c r="T43" s="80"/>
      <c r="U43" s="80"/>
      <c r="V43" s="80"/>
    </row>
    <row r="44" spans="1:22" s="3" customFormat="1" ht="42" customHeight="1">
      <c r="A44" s="31"/>
      <c r="B44" s="220" t="s">
        <v>17</v>
      </c>
      <c r="C44" s="220"/>
      <c r="D44" s="38" t="s">
        <v>11</v>
      </c>
      <c r="E44" s="220" t="s">
        <v>18</v>
      </c>
      <c r="F44" s="220"/>
      <c r="G44" s="220"/>
      <c r="H44" s="220"/>
      <c r="I44" s="220"/>
      <c r="J44" s="220"/>
      <c r="K44" s="220"/>
      <c r="L44" s="220"/>
      <c r="M44" s="220"/>
      <c r="N44" s="220"/>
      <c r="P44" s="80"/>
      <c r="Q44" s="80"/>
      <c r="R44" s="80"/>
      <c r="S44" s="80"/>
      <c r="T44" s="80"/>
      <c r="U44" s="80"/>
      <c r="V44" s="80"/>
    </row>
    <row r="45" spans="1:22" s="3" customFormat="1" ht="30.6" customHeight="1">
      <c r="A45" s="31"/>
      <c r="B45" s="221" t="s">
        <v>19</v>
      </c>
      <c r="C45" s="221"/>
      <c r="D45" s="38" t="s">
        <v>11</v>
      </c>
      <c r="E45" s="220" t="s">
        <v>20</v>
      </c>
      <c r="F45" s="220"/>
      <c r="G45" s="220"/>
      <c r="H45" s="220"/>
      <c r="I45" s="220"/>
      <c r="J45" s="220"/>
      <c r="K45" s="220"/>
      <c r="L45" s="220"/>
      <c r="M45" s="220"/>
      <c r="N45" s="220"/>
      <c r="P45" s="80"/>
      <c r="Q45" s="80"/>
      <c r="R45" s="80"/>
      <c r="S45" s="80"/>
      <c r="T45" s="80"/>
      <c r="U45" s="80"/>
      <c r="V45" s="80"/>
    </row>
    <row r="46" spans="1:22" s="3" customFormat="1" ht="21" customHeight="1">
      <c r="A46" s="31"/>
      <c r="B46" s="16"/>
      <c r="C46" s="16"/>
      <c r="D46" s="16"/>
      <c r="E46" s="16"/>
      <c r="F46" s="16"/>
      <c r="G46" s="16"/>
      <c r="H46" s="16"/>
      <c r="I46" s="16"/>
      <c r="J46" s="16"/>
      <c r="K46" s="16"/>
      <c r="L46" s="16"/>
      <c r="M46" s="17"/>
      <c r="N46" s="17"/>
      <c r="P46" s="80"/>
      <c r="Q46" s="80"/>
      <c r="R46" s="80"/>
      <c r="S46" s="80"/>
      <c r="T46" s="80"/>
      <c r="U46" s="80"/>
      <c r="V46" s="80"/>
    </row>
    <row r="47" spans="1:22" s="3" customFormat="1" ht="18" customHeight="1">
      <c r="A47" s="134" t="s">
        <v>39</v>
      </c>
      <c r="B47" s="135" t="s">
        <v>37</v>
      </c>
      <c r="C47" s="135"/>
      <c r="D47" s="39"/>
      <c r="E47" s="39"/>
      <c r="F47" s="39"/>
      <c r="G47" s="39"/>
      <c r="H47" s="40"/>
      <c r="I47" s="40"/>
      <c r="J47" s="40"/>
      <c r="K47" s="40"/>
      <c r="L47" s="40"/>
      <c r="M47" s="40"/>
      <c r="N47" s="40"/>
      <c r="P47" s="80"/>
      <c r="Q47" s="80"/>
      <c r="R47" s="80"/>
      <c r="S47" s="80"/>
      <c r="T47" s="80"/>
      <c r="U47" s="80"/>
      <c r="V47" s="80"/>
    </row>
    <row r="48" spans="1:22" s="3" customFormat="1" ht="18" customHeight="1">
      <c r="A48" s="14"/>
      <c r="B48" s="199" t="s">
        <v>22</v>
      </c>
      <c r="C48" s="200"/>
      <c r="D48" s="180" t="s">
        <v>23</v>
      </c>
      <c r="E48" s="203"/>
      <c r="F48" s="203"/>
      <c r="G48" s="203"/>
      <c r="H48" s="210" t="s">
        <v>24</v>
      </c>
      <c r="I48" s="210"/>
      <c r="J48" s="210"/>
      <c r="K48" s="210"/>
      <c r="L48" s="210"/>
      <c r="M48" s="210"/>
      <c r="N48" s="215" t="s">
        <v>25</v>
      </c>
      <c r="P48" s="80"/>
      <c r="Q48" s="80"/>
      <c r="R48" s="80"/>
      <c r="S48" s="82"/>
      <c r="T48" s="80"/>
      <c r="U48" s="80"/>
      <c r="V48" s="80"/>
    </row>
    <row r="49" spans="1:27" s="4" customFormat="1" ht="39" customHeight="1">
      <c r="A49" s="217"/>
      <c r="B49" s="201"/>
      <c r="C49" s="202"/>
      <c r="D49" s="180" t="s">
        <v>26</v>
      </c>
      <c r="E49" s="181"/>
      <c r="F49" s="180" t="s">
        <v>27</v>
      </c>
      <c r="G49" s="181"/>
      <c r="H49" s="182" t="s">
        <v>28</v>
      </c>
      <c r="I49" s="183"/>
      <c r="J49" s="182" t="s">
        <v>29</v>
      </c>
      <c r="K49" s="183"/>
      <c r="L49" s="182" t="s">
        <v>30</v>
      </c>
      <c r="M49" s="183"/>
      <c r="N49" s="216"/>
      <c r="P49" s="82"/>
      <c r="Q49" s="82"/>
      <c r="R49" s="82"/>
      <c r="S49" s="82"/>
      <c r="T49" s="82"/>
      <c r="U49" s="82"/>
      <c r="V49" s="82"/>
    </row>
    <row r="50" spans="1:27" s="4" customFormat="1" ht="18" customHeight="1">
      <c r="A50" s="217"/>
      <c r="B50" s="184" t="s">
        <v>31</v>
      </c>
      <c r="C50" s="185"/>
      <c r="D50" s="186"/>
      <c r="E50" s="187"/>
      <c r="F50" s="186"/>
      <c r="G50" s="187"/>
      <c r="H50" s="186"/>
      <c r="I50" s="187"/>
      <c r="J50" s="186"/>
      <c r="K50" s="187"/>
      <c r="L50" s="186"/>
      <c r="M50" s="187"/>
      <c r="N50" s="44">
        <f>SUM(D50:L50)</f>
        <v>0</v>
      </c>
      <c r="P50" s="82"/>
      <c r="Q50" s="82"/>
      <c r="R50" s="82"/>
      <c r="S50" s="82"/>
      <c r="T50" s="82"/>
      <c r="U50" s="82"/>
      <c r="V50" s="82"/>
    </row>
    <row r="51" spans="1:27" s="4" customFormat="1" ht="18" customHeight="1">
      <c r="A51" s="217"/>
      <c r="B51" s="218" t="s">
        <v>32</v>
      </c>
      <c r="C51" s="219"/>
      <c r="D51" s="161"/>
      <c r="E51" s="162"/>
      <c r="F51" s="161"/>
      <c r="G51" s="162"/>
      <c r="H51" s="161"/>
      <c r="I51" s="162"/>
      <c r="J51" s="161"/>
      <c r="K51" s="162"/>
      <c r="L51" s="161"/>
      <c r="M51" s="162"/>
      <c r="N51" s="45">
        <f>SUM(D51:L51)</f>
        <v>0</v>
      </c>
      <c r="P51" s="82"/>
      <c r="Q51" s="82"/>
      <c r="R51" s="82"/>
      <c r="S51" s="82"/>
      <c r="T51" s="82"/>
      <c r="U51" s="82"/>
      <c r="V51" s="82"/>
    </row>
    <row r="52" spans="1:27" s="4" customFormat="1" ht="18" customHeight="1">
      <c r="A52" s="217"/>
      <c r="B52" s="159" t="s">
        <v>33</v>
      </c>
      <c r="C52" s="160"/>
      <c r="D52" s="161"/>
      <c r="E52" s="162"/>
      <c r="F52" s="161"/>
      <c r="G52" s="162"/>
      <c r="H52" s="161"/>
      <c r="I52" s="162"/>
      <c r="J52" s="161"/>
      <c r="K52" s="162"/>
      <c r="L52" s="161"/>
      <c r="M52" s="162"/>
      <c r="N52" s="45">
        <f>SUM(D52:L52)</f>
        <v>0</v>
      </c>
      <c r="P52" s="82"/>
      <c r="Q52" s="82"/>
      <c r="R52" s="82"/>
      <c r="S52" s="82"/>
      <c r="T52" s="82"/>
      <c r="U52" s="82"/>
      <c r="V52" s="82"/>
    </row>
    <row r="53" spans="1:27" s="4" customFormat="1" ht="18" customHeight="1">
      <c r="A53" s="217"/>
      <c r="B53" s="159" t="s">
        <v>34</v>
      </c>
      <c r="C53" s="160"/>
      <c r="D53" s="161"/>
      <c r="E53" s="162"/>
      <c r="F53" s="161"/>
      <c r="G53" s="162"/>
      <c r="H53" s="161"/>
      <c r="I53" s="162"/>
      <c r="J53" s="161"/>
      <c r="K53" s="162"/>
      <c r="L53" s="161"/>
      <c r="M53" s="162"/>
      <c r="N53" s="45">
        <f>SUM(D53:L53)</f>
        <v>0</v>
      </c>
      <c r="P53" s="82"/>
      <c r="Q53" s="82"/>
      <c r="R53" s="82"/>
      <c r="S53" s="82"/>
      <c r="T53" s="82"/>
      <c r="U53" s="82"/>
      <c r="V53" s="82"/>
    </row>
    <row r="54" spans="1:27" s="4" customFormat="1" ht="18" customHeight="1" thickBot="1">
      <c r="A54" s="217"/>
      <c r="B54" s="155" t="s">
        <v>35</v>
      </c>
      <c r="C54" s="156"/>
      <c r="D54" s="157"/>
      <c r="E54" s="158"/>
      <c r="F54" s="157"/>
      <c r="G54" s="158"/>
      <c r="H54" s="211"/>
      <c r="I54" s="212"/>
      <c r="J54" s="211"/>
      <c r="K54" s="212"/>
      <c r="L54" s="213"/>
      <c r="M54" s="214"/>
      <c r="N54" s="46">
        <f>SUM(D54:L54)</f>
        <v>0</v>
      </c>
      <c r="O54" s="5"/>
      <c r="P54" s="84"/>
      <c r="Q54" s="84"/>
      <c r="R54" s="84"/>
      <c r="S54" s="82"/>
      <c r="T54" s="82"/>
      <c r="U54" s="82"/>
      <c r="V54" s="82"/>
      <c r="Y54" s="5"/>
      <c r="Z54" s="5"/>
      <c r="AA54" s="5"/>
    </row>
    <row r="55" spans="1:27" s="4" customFormat="1" ht="18" customHeight="1" thickBot="1">
      <c r="A55" s="14"/>
      <c r="B55" s="180" t="s">
        <v>36</v>
      </c>
      <c r="C55" s="181"/>
      <c r="D55" s="153">
        <f>SUM(D50:E54)</f>
        <v>0</v>
      </c>
      <c r="E55" s="154"/>
      <c r="F55" s="153">
        <f>SUM(F50:G54)</f>
        <v>0</v>
      </c>
      <c r="G55" s="154"/>
      <c r="H55" s="153">
        <f>SUM(H50:I54)</f>
        <v>0</v>
      </c>
      <c r="I55" s="154"/>
      <c r="J55" s="153">
        <f>SUM(J50:K54)</f>
        <v>0</v>
      </c>
      <c r="K55" s="154"/>
      <c r="L55" s="153">
        <f>SUM(L50:L54)</f>
        <v>0</v>
      </c>
      <c r="M55" s="207"/>
      <c r="N55" s="47" t="s">
        <v>8</v>
      </c>
      <c r="O55" s="5"/>
      <c r="P55" s="85"/>
      <c r="Q55" s="84"/>
      <c r="R55" s="84"/>
      <c r="S55" s="82"/>
      <c r="T55" s="82"/>
      <c r="U55" s="82"/>
      <c r="V55" s="82"/>
      <c r="Y55" s="5"/>
      <c r="Z55" s="5"/>
      <c r="AA55" s="5"/>
    </row>
    <row r="56" spans="1:27" s="4" customFormat="1" ht="18" customHeight="1" thickBot="1">
      <c r="A56" s="14"/>
      <c r="B56" s="188" t="s">
        <v>25</v>
      </c>
      <c r="C56" s="189"/>
      <c r="D56" s="174">
        <f>D55+F55</f>
        <v>0</v>
      </c>
      <c r="E56" s="175"/>
      <c r="F56" s="175"/>
      <c r="G56" s="190"/>
      <c r="H56" s="174">
        <f>H55+J55+L55</f>
        <v>0</v>
      </c>
      <c r="I56" s="175"/>
      <c r="J56" s="175"/>
      <c r="K56" s="175"/>
      <c r="L56" s="175"/>
      <c r="M56" s="176"/>
      <c r="N56" s="48">
        <f>SUM(N50:N54)</f>
        <v>0</v>
      </c>
      <c r="O56" s="5"/>
      <c r="P56" s="86" t="str">
        <f>IF($D$30&gt;=N56,"ok","要確認（学校基本調査の総数よりも多い人数が入力されています。）")</f>
        <v>ok</v>
      </c>
      <c r="Q56" s="87"/>
      <c r="R56" s="87"/>
      <c r="S56" s="87"/>
      <c r="T56" s="87"/>
      <c r="U56" s="87"/>
      <c r="V56" s="88"/>
      <c r="Y56" s="5"/>
      <c r="Z56" s="5"/>
      <c r="AA56" s="5"/>
    </row>
    <row r="57" spans="1:27" s="4" customFormat="1" ht="18" customHeight="1">
      <c r="A57" s="14"/>
      <c r="B57" s="15"/>
      <c r="C57" s="15"/>
      <c r="D57" s="5"/>
      <c r="E57" s="5"/>
      <c r="F57" s="6"/>
      <c r="G57" s="6"/>
      <c r="H57" s="5"/>
      <c r="I57" s="5"/>
      <c r="J57" s="5"/>
      <c r="K57" s="5"/>
      <c r="L57" s="5"/>
      <c r="M57" s="5"/>
      <c r="N57" s="7"/>
      <c r="O57" s="5"/>
      <c r="P57" s="84"/>
      <c r="Q57" s="84"/>
      <c r="R57" s="84"/>
      <c r="S57" s="80"/>
      <c r="T57" s="82"/>
      <c r="U57" s="82"/>
      <c r="V57" s="82"/>
      <c r="Y57" s="5"/>
      <c r="Z57" s="5"/>
      <c r="AA57" s="5"/>
    </row>
    <row r="58" spans="1:27" s="3" customFormat="1" ht="18" customHeight="1">
      <c r="A58" s="134" t="s">
        <v>40</v>
      </c>
      <c r="B58" s="135" t="s">
        <v>55</v>
      </c>
      <c r="C58" s="135"/>
      <c r="D58" s="39"/>
      <c r="E58" s="39"/>
      <c r="F58" s="39"/>
      <c r="G58" s="39"/>
      <c r="H58" s="40"/>
      <c r="I58" s="40"/>
      <c r="J58" s="40"/>
      <c r="K58" s="40"/>
      <c r="L58" s="40"/>
      <c r="M58" s="40"/>
      <c r="N58" s="40"/>
      <c r="P58" s="80"/>
      <c r="Q58" s="80"/>
      <c r="R58" s="80"/>
      <c r="S58" s="80"/>
      <c r="T58" s="80"/>
      <c r="U58" s="80"/>
      <c r="V58" s="80"/>
    </row>
    <row r="59" spans="1:27" s="3" customFormat="1" ht="18" customHeight="1">
      <c r="A59" s="14"/>
      <c r="B59" s="199" t="s">
        <v>22</v>
      </c>
      <c r="C59" s="200"/>
      <c r="D59" s="180" t="s">
        <v>23</v>
      </c>
      <c r="E59" s="203"/>
      <c r="F59" s="203"/>
      <c r="G59" s="203"/>
      <c r="H59" s="210" t="s">
        <v>24</v>
      </c>
      <c r="I59" s="210"/>
      <c r="J59" s="210"/>
      <c r="K59" s="210"/>
      <c r="L59" s="210"/>
      <c r="M59" s="210"/>
      <c r="N59" s="215" t="s">
        <v>25</v>
      </c>
      <c r="P59" s="80"/>
      <c r="Q59" s="80"/>
      <c r="R59" s="80"/>
      <c r="S59" s="82"/>
      <c r="T59" s="80"/>
      <c r="U59" s="80"/>
      <c r="V59" s="80"/>
    </row>
    <row r="60" spans="1:27" s="4" customFormat="1" ht="39" customHeight="1">
      <c r="A60" s="217"/>
      <c r="B60" s="201"/>
      <c r="C60" s="202"/>
      <c r="D60" s="180" t="s">
        <v>26</v>
      </c>
      <c r="E60" s="181"/>
      <c r="F60" s="180" t="s">
        <v>27</v>
      </c>
      <c r="G60" s="181"/>
      <c r="H60" s="182" t="s">
        <v>28</v>
      </c>
      <c r="I60" s="183"/>
      <c r="J60" s="182" t="s">
        <v>29</v>
      </c>
      <c r="K60" s="183"/>
      <c r="L60" s="182" t="s">
        <v>30</v>
      </c>
      <c r="M60" s="183"/>
      <c r="N60" s="216"/>
      <c r="P60" s="82"/>
      <c r="Q60" s="82"/>
      <c r="R60" s="82"/>
      <c r="S60" s="82"/>
      <c r="T60" s="82"/>
      <c r="U60" s="82"/>
      <c r="V60" s="82"/>
    </row>
    <row r="61" spans="1:27" s="4" customFormat="1" ht="18" customHeight="1">
      <c r="A61" s="217"/>
      <c r="B61" s="184" t="s">
        <v>31</v>
      </c>
      <c r="C61" s="185"/>
      <c r="D61" s="186"/>
      <c r="E61" s="187"/>
      <c r="F61" s="186"/>
      <c r="G61" s="187"/>
      <c r="H61" s="186"/>
      <c r="I61" s="187"/>
      <c r="J61" s="186"/>
      <c r="K61" s="187"/>
      <c r="L61" s="186"/>
      <c r="M61" s="187"/>
      <c r="N61" s="44">
        <f>SUM(D61:L61)</f>
        <v>0</v>
      </c>
      <c r="P61" s="82"/>
      <c r="Q61" s="82"/>
      <c r="R61" s="82"/>
      <c r="S61" s="82"/>
      <c r="T61" s="82"/>
      <c r="U61" s="82"/>
      <c r="V61" s="82"/>
    </row>
    <row r="62" spans="1:27" s="4" customFormat="1" ht="18" customHeight="1">
      <c r="A62" s="217"/>
      <c r="B62" s="218" t="s">
        <v>32</v>
      </c>
      <c r="C62" s="219"/>
      <c r="D62" s="161"/>
      <c r="E62" s="162"/>
      <c r="F62" s="161"/>
      <c r="G62" s="162"/>
      <c r="H62" s="161"/>
      <c r="I62" s="162"/>
      <c r="J62" s="161"/>
      <c r="K62" s="162"/>
      <c r="L62" s="161"/>
      <c r="M62" s="162"/>
      <c r="N62" s="45">
        <f>SUM(D62:L62)</f>
        <v>0</v>
      </c>
      <c r="P62" s="82"/>
      <c r="Q62" s="82"/>
      <c r="R62" s="82"/>
      <c r="S62" s="82"/>
      <c r="T62" s="82"/>
      <c r="U62" s="82"/>
      <c r="V62" s="82"/>
    </row>
    <row r="63" spans="1:27" s="4" customFormat="1" ht="18" customHeight="1">
      <c r="A63" s="217"/>
      <c r="B63" s="159" t="s">
        <v>33</v>
      </c>
      <c r="C63" s="160"/>
      <c r="D63" s="161"/>
      <c r="E63" s="162"/>
      <c r="F63" s="161"/>
      <c r="G63" s="162"/>
      <c r="H63" s="161"/>
      <c r="I63" s="162"/>
      <c r="J63" s="161"/>
      <c r="K63" s="162"/>
      <c r="L63" s="161"/>
      <c r="M63" s="162"/>
      <c r="N63" s="45">
        <f>SUM(D63:L63)</f>
        <v>0</v>
      </c>
      <c r="P63" s="82"/>
      <c r="Q63" s="82"/>
      <c r="R63" s="82"/>
      <c r="S63" s="82"/>
      <c r="T63" s="82"/>
      <c r="U63" s="82"/>
      <c r="V63" s="82"/>
    </row>
    <row r="64" spans="1:27" s="4" customFormat="1" ht="18" customHeight="1">
      <c r="A64" s="217"/>
      <c r="B64" s="159" t="s">
        <v>34</v>
      </c>
      <c r="C64" s="160"/>
      <c r="D64" s="161"/>
      <c r="E64" s="162"/>
      <c r="F64" s="161"/>
      <c r="G64" s="162"/>
      <c r="H64" s="161"/>
      <c r="I64" s="162"/>
      <c r="J64" s="161"/>
      <c r="K64" s="162"/>
      <c r="L64" s="161"/>
      <c r="M64" s="162"/>
      <c r="N64" s="45">
        <f>SUM(D64:L64)</f>
        <v>0</v>
      </c>
      <c r="P64" s="82"/>
      <c r="Q64" s="82"/>
      <c r="R64" s="82"/>
      <c r="S64" s="82"/>
      <c r="T64" s="82"/>
      <c r="U64" s="82"/>
      <c r="V64" s="82"/>
    </row>
    <row r="65" spans="1:27" s="4" customFormat="1" ht="18" customHeight="1" thickBot="1">
      <c r="A65" s="217"/>
      <c r="B65" s="155" t="s">
        <v>35</v>
      </c>
      <c r="C65" s="156"/>
      <c r="D65" s="157"/>
      <c r="E65" s="158"/>
      <c r="F65" s="157"/>
      <c r="G65" s="158"/>
      <c r="H65" s="211"/>
      <c r="I65" s="212"/>
      <c r="J65" s="211"/>
      <c r="K65" s="212"/>
      <c r="L65" s="213"/>
      <c r="M65" s="214"/>
      <c r="N65" s="46">
        <f>SUM(D65:L65)</f>
        <v>0</v>
      </c>
      <c r="O65" s="5"/>
      <c r="P65" s="84"/>
      <c r="Q65" s="84"/>
      <c r="R65" s="84"/>
      <c r="S65" s="82"/>
      <c r="T65" s="82"/>
      <c r="U65" s="82"/>
      <c r="V65" s="82"/>
      <c r="Y65" s="5"/>
      <c r="Z65" s="5"/>
      <c r="AA65" s="5"/>
    </row>
    <row r="66" spans="1:27" s="4" customFormat="1" ht="18" customHeight="1" thickBot="1">
      <c r="A66" s="14"/>
      <c r="B66" s="180" t="s">
        <v>36</v>
      </c>
      <c r="C66" s="181"/>
      <c r="D66" s="153">
        <f>SUM(D61:E65)</f>
        <v>0</v>
      </c>
      <c r="E66" s="154"/>
      <c r="F66" s="153">
        <f>SUM(F61:G65)</f>
        <v>0</v>
      </c>
      <c r="G66" s="154"/>
      <c r="H66" s="153">
        <f>SUM(H61:I65)</f>
        <v>0</v>
      </c>
      <c r="I66" s="154"/>
      <c r="J66" s="153">
        <f>SUM(J61:K65)</f>
        <v>0</v>
      </c>
      <c r="K66" s="154"/>
      <c r="L66" s="153">
        <f>SUM(L61:L65)</f>
        <v>0</v>
      </c>
      <c r="M66" s="207"/>
      <c r="N66" s="47" t="s">
        <v>8</v>
      </c>
      <c r="O66" s="5"/>
      <c r="P66" s="85"/>
      <c r="Q66" s="84"/>
      <c r="R66" s="84"/>
      <c r="S66" s="82"/>
      <c r="T66" s="82"/>
      <c r="U66" s="82"/>
      <c r="V66" s="82"/>
      <c r="Y66" s="5"/>
      <c r="Z66" s="5"/>
      <c r="AA66" s="5"/>
    </row>
    <row r="67" spans="1:27" s="4" customFormat="1" ht="18" customHeight="1" thickBot="1">
      <c r="A67" s="14"/>
      <c r="B67" s="188" t="s">
        <v>25</v>
      </c>
      <c r="C67" s="189"/>
      <c r="D67" s="174">
        <f>D66+F66</f>
        <v>0</v>
      </c>
      <c r="E67" s="175"/>
      <c r="F67" s="175"/>
      <c r="G67" s="190"/>
      <c r="H67" s="174">
        <f>H66+J66+L66</f>
        <v>0</v>
      </c>
      <c r="I67" s="175"/>
      <c r="J67" s="175"/>
      <c r="K67" s="175"/>
      <c r="L67" s="175"/>
      <c r="M67" s="176"/>
      <c r="N67" s="48">
        <f>SUM(N61:N65)</f>
        <v>0</v>
      </c>
      <c r="O67" s="5"/>
      <c r="P67" s="86" t="str">
        <f>IF($D$30&gt;=N67,"ok","要確認（学校基本調査の総数よりも多い人数が入力されています。）")</f>
        <v>ok</v>
      </c>
      <c r="Q67" s="87"/>
      <c r="R67" s="87"/>
      <c r="S67" s="87"/>
      <c r="T67" s="87"/>
      <c r="U67" s="87"/>
      <c r="V67" s="88"/>
      <c r="Y67" s="5"/>
      <c r="Z67" s="5"/>
      <c r="AA67" s="5"/>
    </row>
    <row r="68" spans="1:27" s="4" customFormat="1" ht="18" customHeight="1">
      <c r="A68" s="14"/>
      <c r="B68" s="15"/>
      <c r="C68" s="15"/>
      <c r="D68" s="5"/>
      <c r="E68" s="5"/>
      <c r="F68" s="6"/>
      <c r="G68" s="6"/>
      <c r="H68" s="5"/>
      <c r="I68" s="5"/>
      <c r="J68" s="5"/>
      <c r="K68" s="5"/>
      <c r="L68" s="5"/>
      <c r="M68" s="5"/>
      <c r="N68" s="7"/>
      <c r="O68" s="5"/>
      <c r="P68" s="84"/>
      <c r="Q68" s="84"/>
      <c r="R68" s="84"/>
      <c r="S68" s="80"/>
      <c r="T68" s="82"/>
      <c r="U68" s="82"/>
      <c r="V68" s="82"/>
      <c r="Y68" s="5"/>
      <c r="Z68" s="5"/>
      <c r="AA68" s="5"/>
    </row>
    <row r="69" spans="1:27" s="3" customFormat="1" ht="18" customHeight="1">
      <c r="A69" s="134" t="s">
        <v>41</v>
      </c>
      <c r="B69" s="135" t="s">
        <v>56</v>
      </c>
      <c r="C69" s="39"/>
      <c r="D69" s="39"/>
      <c r="E69" s="39"/>
      <c r="F69" s="39"/>
      <c r="G69" s="39"/>
      <c r="H69" s="40"/>
      <c r="I69" s="40"/>
      <c r="J69" s="40"/>
      <c r="K69" s="40"/>
      <c r="L69" s="40"/>
      <c r="M69" s="40"/>
      <c r="N69" s="40"/>
      <c r="P69" s="80"/>
      <c r="Q69" s="80"/>
      <c r="R69" s="80"/>
      <c r="S69" s="80"/>
      <c r="T69" s="80"/>
      <c r="U69" s="80"/>
      <c r="V69" s="80"/>
    </row>
    <row r="70" spans="1:27" s="3" customFormat="1" ht="18" customHeight="1">
      <c r="A70" s="14"/>
      <c r="B70" s="199" t="s">
        <v>22</v>
      </c>
      <c r="C70" s="200"/>
      <c r="D70" s="180" t="s">
        <v>23</v>
      </c>
      <c r="E70" s="203"/>
      <c r="F70" s="203"/>
      <c r="G70" s="203"/>
      <c r="H70" s="210" t="s">
        <v>24</v>
      </c>
      <c r="I70" s="210"/>
      <c r="J70" s="210"/>
      <c r="K70" s="210"/>
      <c r="L70" s="210"/>
      <c r="M70" s="210"/>
      <c r="N70" s="215" t="s">
        <v>25</v>
      </c>
      <c r="P70" s="80"/>
      <c r="Q70" s="80"/>
      <c r="R70" s="80"/>
      <c r="S70" s="82"/>
      <c r="T70" s="80"/>
      <c r="U70" s="80"/>
      <c r="V70" s="80"/>
    </row>
    <row r="71" spans="1:27" s="4" customFormat="1" ht="39" customHeight="1">
      <c r="A71" s="217"/>
      <c r="B71" s="201"/>
      <c r="C71" s="202"/>
      <c r="D71" s="180" t="s">
        <v>26</v>
      </c>
      <c r="E71" s="181"/>
      <c r="F71" s="180" t="s">
        <v>27</v>
      </c>
      <c r="G71" s="181"/>
      <c r="H71" s="182" t="s">
        <v>28</v>
      </c>
      <c r="I71" s="183"/>
      <c r="J71" s="182" t="s">
        <v>29</v>
      </c>
      <c r="K71" s="183"/>
      <c r="L71" s="182" t="s">
        <v>30</v>
      </c>
      <c r="M71" s="183"/>
      <c r="N71" s="216"/>
      <c r="P71" s="82"/>
      <c r="Q71" s="82"/>
      <c r="R71" s="82"/>
      <c r="S71" s="82"/>
      <c r="T71" s="82"/>
      <c r="U71" s="82"/>
      <c r="V71" s="82"/>
    </row>
    <row r="72" spans="1:27" s="4" customFormat="1" ht="18" customHeight="1">
      <c r="A72" s="217"/>
      <c r="B72" s="184" t="s">
        <v>31</v>
      </c>
      <c r="C72" s="185"/>
      <c r="D72" s="186"/>
      <c r="E72" s="187"/>
      <c r="F72" s="186"/>
      <c r="G72" s="187"/>
      <c r="H72" s="186"/>
      <c r="I72" s="187"/>
      <c r="J72" s="186"/>
      <c r="K72" s="187"/>
      <c r="L72" s="186"/>
      <c r="M72" s="187"/>
      <c r="N72" s="44">
        <f>SUM(D72:L72)</f>
        <v>0</v>
      </c>
      <c r="P72" s="82"/>
      <c r="Q72" s="82"/>
      <c r="R72" s="82"/>
      <c r="S72" s="82"/>
      <c r="T72" s="82"/>
      <c r="U72" s="82"/>
      <c r="V72" s="82"/>
    </row>
    <row r="73" spans="1:27" s="4" customFormat="1" ht="18" customHeight="1">
      <c r="A73" s="217"/>
      <c r="B73" s="218" t="s">
        <v>32</v>
      </c>
      <c r="C73" s="219"/>
      <c r="D73" s="161"/>
      <c r="E73" s="162"/>
      <c r="F73" s="161"/>
      <c r="G73" s="162"/>
      <c r="H73" s="161"/>
      <c r="I73" s="162"/>
      <c r="J73" s="161"/>
      <c r="K73" s="162"/>
      <c r="L73" s="161"/>
      <c r="M73" s="162"/>
      <c r="N73" s="45">
        <f>SUM(D73:L73)</f>
        <v>0</v>
      </c>
      <c r="P73" s="82"/>
      <c r="Q73" s="82"/>
      <c r="R73" s="82"/>
      <c r="S73" s="82"/>
      <c r="T73" s="82"/>
      <c r="U73" s="82"/>
      <c r="V73" s="82"/>
    </row>
    <row r="74" spans="1:27" s="4" customFormat="1" ht="18" customHeight="1">
      <c r="A74" s="217"/>
      <c r="B74" s="159" t="s">
        <v>33</v>
      </c>
      <c r="C74" s="160"/>
      <c r="D74" s="161"/>
      <c r="E74" s="162"/>
      <c r="F74" s="161"/>
      <c r="G74" s="162"/>
      <c r="H74" s="161"/>
      <c r="I74" s="162"/>
      <c r="J74" s="161"/>
      <c r="K74" s="162"/>
      <c r="L74" s="161"/>
      <c r="M74" s="162"/>
      <c r="N74" s="45">
        <f>SUM(D74:L74)</f>
        <v>0</v>
      </c>
      <c r="P74" s="82"/>
      <c r="Q74" s="82"/>
      <c r="R74" s="82"/>
      <c r="S74" s="82"/>
      <c r="T74" s="82"/>
      <c r="U74" s="82"/>
      <c r="V74" s="82"/>
    </row>
    <row r="75" spans="1:27" s="4" customFormat="1" ht="18" customHeight="1">
      <c r="A75" s="217"/>
      <c r="B75" s="159" t="s">
        <v>34</v>
      </c>
      <c r="C75" s="160"/>
      <c r="D75" s="161"/>
      <c r="E75" s="162"/>
      <c r="F75" s="161"/>
      <c r="G75" s="162"/>
      <c r="H75" s="161"/>
      <c r="I75" s="162"/>
      <c r="J75" s="161"/>
      <c r="K75" s="162"/>
      <c r="L75" s="161"/>
      <c r="M75" s="162"/>
      <c r="N75" s="45">
        <f>SUM(D75:L75)</f>
        <v>0</v>
      </c>
      <c r="P75" s="82"/>
      <c r="Q75" s="82"/>
      <c r="R75" s="82"/>
      <c r="S75" s="82"/>
      <c r="T75" s="82"/>
      <c r="U75" s="82"/>
      <c r="V75" s="82"/>
    </row>
    <row r="76" spans="1:27" s="4" customFormat="1" ht="18" customHeight="1" thickBot="1">
      <c r="A76" s="217"/>
      <c r="B76" s="155" t="s">
        <v>35</v>
      </c>
      <c r="C76" s="156"/>
      <c r="D76" s="157"/>
      <c r="E76" s="158"/>
      <c r="F76" s="157"/>
      <c r="G76" s="158"/>
      <c r="H76" s="211"/>
      <c r="I76" s="212"/>
      <c r="J76" s="211"/>
      <c r="K76" s="212"/>
      <c r="L76" s="213"/>
      <c r="M76" s="214"/>
      <c r="N76" s="46">
        <f>SUM(D76:L76)</f>
        <v>0</v>
      </c>
      <c r="O76" s="5"/>
      <c r="P76" s="84"/>
      <c r="Q76" s="84"/>
      <c r="R76" s="84"/>
      <c r="S76" s="82"/>
      <c r="T76" s="82"/>
      <c r="U76" s="82"/>
      <c r="V76" s="82"/>
      <c r="Y76" s="5"/>
      <c r="Z76" s="5"/>
      <c r="AA76" s="5"/>
    </row>
    <row r="77" spans="1:27" s="4" customFormat="1" ht="18" customHeight="1" thickBot="1">
      <c r="A77" s="14"/>
      <c r="B77" s="180" t="s">
        <v>36</v>
      </c>
      <c r="C77" s="181"/>
      <c r="D77" s="153">
        <f>SUM(D72:E76)</f>
        <v>0</v>
      </c>
      <c r="E77" s="154"/>
      <c r="F77" s="153">
        <f>SUM(F72:G76)</f>
        <v>0</v>
      </c>
      <c r="G77" s="154"/>
      <c r="H77" s="153">
        <f>SUM(H72:I76)</f>
        <v>0</v>
      </c>
      <c r="I77" s="154"/>
      <c r="J77" s="153">
        <f>SUM(J72:K76)</f>
        <v>0</v>
      </c>
      <c r="K77" s="154"/>
      <c r="L77" s="153">
        <f>SUM(L72:L76)</f>
        <v>0</v>
      </c>
      <c r="M77" s="207"/>
      <c r="N77" s="47" t="s">
        <v>8</v>
      </c>
      <c r="O77" s="5"/>
      <c r="P77" s="85"/>
      <c r="Q77" s="84"/>
      <c r="R77" s="84"/>
      <c r="S77" s="82"/>
      <c r="T77" s="82"/>
      <c r="U77" s="82"/>
      <c r="V77" s="82"/>
      <c r="Y77" s="5"/>
      <c r="Z77" s="5"/>
      <c r="AA77" s="5"/>
    </row>
    <row r="78" spans="1:27" s="4" customFormat="1" ht="18" customHeight="1" thickBot="1">
      <c r="A78" s="14"/>
      <c r="B78" s="188" t="s">
        <v>25</v>
      </c>
      <c r="C78" s="189"/>
      <c r="D78" s="174">
        <f>D77+F77</f>
        <v>0</v>
      </c>
      <c r="E78" s="175"/>
      <c r="F78" s="175"/>
      <c r="G78" s="190"/>
      <c r="H78" s="174">
        <f>H77+J77+L77</f>
        <v>0</v>
      </c>
      <c r="I78" s="175"/>
      <c r="J78" s="175"/>
      <c r="K78" s="175"/>
      <c r="L78" s="175"/>
      <c r="M78" s="176"/>
      <c r="N78" s="48">
        <f>SUM(N72:N76)</f>
        <v>0</v>
      </c>
      <c r="O78" s="5"/>
      <c r="P78" s="86" t="str">
        <f>IF($D$30&gt;=N78,"ok","要確認（学校基本調査の総数よりも多い人数が入力されています。）")</f>
        <v>ok</v>
      </c>
      <c r="Q78" s="87"/>
      <c r="R78" s="87"/>
      <c r="S78" s="87"/>
      <c r="T78" s="87"/>
      <c r="U78" s="87"/>
      <c r="V78" s="88"/>
      <c r="Y78" s="5"/>
      <c r="Z78" s="5"/>
      <c r="AA78" s="5"/>
    </row>
    <row r="79" spans="1:27" s="4" customFormat="1" ht="18" customHeight="1">
      <c r="A79" s="14"/>
      <c r="B79" s="15"/>
      <c r="C79" s="15"/>
      <c r="D79" s="5"/>
      <c r="E79" s="5"/>
      <c r="F79" s="6"/>
      <c r="G79" s="6"/>
      <c r="H79" s="5"/>
      <c r="I79" s="5"/>
      <c r="J79" s="5"/>
      <c r="K79" s="5"/>
      <c r="L79" s="5"/>
      <c r="M79" s="5"/>
      <c r="N79" s="7"/>
      <c r="O79" s="5"/>
      <c r="P79" s="84"/>
      <c r="Q79" s="84"/>
      <c r="R79" s="84"/>
      <c r="S79" s="80"/>
      <c r="T79" s="82"/>
      <c r="U79" s="82"/>
      <c r="V79" s="82"/>
      <c r="Y79" s="5"/>
      <c r="Z79" s="5"/>
      <c r="AA79" s="5"/>
    </row>
    <row r="80" spans="1:27" s="3" customFormat="1" ht="18" customHeight="1">
      <c r="A80" s="134" t="s">
        <v>42</v>
      </c>
      <c r="B80" s="135" t="s">
        <v>57</v>
      </c>
      <c r="C80" s="135"/>
      <c r="D80" s="39"/>
      <c r="E80" s="39"/>
      <c r="F80" s="39"/>
      <c r="G80" s="39"/>
      <c r="H80" s="40"/>
      <c r="I80" s="40"/>
      <c r="J80" s="40"/>
      <c r="K80" s="40"/>
      <c r="L80" s="40"/>
      <c r="M80" s="40"/>
      <c r="N80" s="40"/>
      <c r="P80" s="80"/>
      <c r="Q80" s="80"/>
      <c r="R80" s="80"/>
      <c r="S80" s="80"/>
      <c r="T80" s="80"/>
      <c r="U80" s="80"/>
      <c r="V80" s="80"/>
    </row>
    <row r="81" spans="1:27" s="3" customFormat="1" ht="18" customHeight="1">
      <c r="A81" s="14"/>
      <c r="B81" s="199" t="s">
        <v>22</v>
      </c>
      <c r="C81" s="200"/>
      <c r="D81" s="180" t="s">
        <v>23</v>
      </c>
      <c r="E81" s="203"/>
      <c r="F81" s="203"/>
      <c r="G81" s="203"/>
      <c r="H81" s="210" t="s">
        <v>24</v>
      </c>
      <c r="I81" s="210"/>
      <c r="J81" s="210"/>
      <c r="K81" s="210"/>
      <c r="L81" s="210"/>
      <c r="M81" s="210"/>
      <c r="N81" s="215" t="s">
        <v>25</v>
      </c>
      <c r="P81" s="80"/>
      <c r="Q81" s="80"/>
      <c r="R81" s="80"/>
      <c r="S81" s="82"/>
      <c r="T81" s="80"/>
      <c r="U81" s="80"/>
      <c r="V81" s="80"/>
    </row>
    <row r="82" spans="1:27" s="4" customFormat="1" ht="39" customHeight="1">
      <c r="A82" s="217"/>
      <c r="B82" s="201"/>
      <c r="C82" s="202"/>
      <c r="D82" s="180" t="s">
        <v>26</v>
      </c>
      <c r="E82" s="181"/>
      <c r="F82" s="180" t="s">
        <v>27</v>
      </c>
      <c r="G82" s="181"/>
      <c r="H82" s="182" t="s">
        <v>28</v>
      </c>
      <c r="I82" s="183"/>
      <c r="J82" s="182" t="s">
        <v>29</v>
      </c>
      <c r="K82" s="183"/>
      <c r="L82" s="182" t="s">
        <v>30</v>
      </c>
      <c r="M82" s="183"/>
      <c r="N82" s="216"/>
      <c r="P82" s="82"/>
      <c r="Q82" s="82"/>
      <c r="R82" s="82"/>
      <c r="S82" s="82"/>
      <c r="T82" s="82"/>
      <c r="U82" s="82"/>
      <c r="V82" s="82"/>
    </row>
    <row r="83" spans="1:27" s="4" customFormat="1" ht="18" customHeight="1">
      <c r="A83" s="217"/>
      <c r="B83" s="184" t="s">
        <v>31</v>
      </c>
      <c r="C83" s="185"/>
      <c r="D83" s="186"/>
      <c r="E83" s="187"/>
      <c r="F83" s="186"/>
      <c r="G83" s="187"/>
      <c r="H83" s="186"/>
      <c r="I83" s="187"/>
      <c r="J83" s="186"/>
      <c r="K83" s="187"/>
      <c r="L83" s="186"/>
      <c r="M83" s="187"/>
      <c r="N83" s="44">
        <f>SUM(D83:L83)</f>
        <v>0</v>
      </c>
      <c r="P83" s="82"/>
      <c r="Q83" s="82"/>
      <c r="R83" s="82"/>
      <c r="S83" s="82"/>
      <c r="T83" s="82"/>
      <c r="U83" s="82"/>
      <c r="V83" s="82"/>
    </row>
    <row r="84" spans="1:27" s="4" customFormat="1" ht="18" customHeight="1">
      <c r="A84" s="217"/>
      <c r="B84" s="218" t="s">
        <v>32</v>
      </c>
      <c r="C84" s="219"/>
      <c r="D84" s="161"/>
      <c r="E84" s="162"/>
      <c r="F84" s="161"/>
      <c r="G84" s="162"/>
      <c r="H84" s="161"/>
      <c r="I84" s="162"/>
      <c r="J84" s="161"/>
      <c r="K84" s="162"/>
      <c r="L84" s="161"/>
      <c r="M84" s="162"/>
      <c r="N84" s="45">
        <f>SUM(D84:L84)</f>
        <v>0</v>
      </c>
      <c r="P84" s="82"/>
      <c r="Q84" s="82"/>
      <c r="R84" s="82"/>
      <c r="S84" s="82"/>
      <c r="T84" s="82"/>
      <c r="U84" s="82"/>
      <c r="V84" s="82"/>
    </row>
    <row r="85" spans="1:27" s="4" customFormat="1" ht="18" customHeight="1">
      <c r="A85" s="217"/>
      <c r="B85" s="159" t="s">
        <v>33</v>
      </c>
      <c r="C85" s="160"/>
      <c r="D85" s="161"/>
      <c r="E85" s="162"/>
      <c r="F85" s="161"/>
      <c r="G85" s="162"/>
      <c r="H85" s="161"/>
      <c r="I85" s="162"/>
      <c r="J85" s="161"/>
      <c r="K85" s="162"/>
      <c r="L85" s="161"/>
      <c r="M85" s="162"/>
      <c r="N85" s="45">
        <f>SUM(D85:L85)</f>
        <v>0</v>
      </c>
      <c r="P85" s="82"/>
      <c r="Q85" s="82"/>
      <c r="R85" s="82"/>
      <c r="S85" s="82"/>
      <c r="T85" s="82"/>
      <c r="U85" s="82"/>
      <c r="V85" s="82"/>
    </row>
    <row r="86" spans="1:27" s="4" customFormat="1" ht="18" customHeight="1">
      <c r="A86" s="217"/>
      <c r="B86" s="159" t="s">
        <v>34</v>
      </c>
      <c r="C86" s="160"/>
      <c r="D86" s="161"/>
      <c r="E86" s="162"/>
      <c r="F86" s="161"/>
      <c r="G86" s="162"/>
      <c r="H86" s="161"/>
      <c r="I86" s="162"/>
      <c r="J86" s="161"/>
      <c r="K86" s="162"/>
      <c r="L86" s="161"/>
      <c r="M86" s="162"/>
      <c r="N86" s="45">
        <f>SUM(D86:L86)</f>
        <v>0</v>
      </c>
      <c r="P86" s="82"/>
      <c r="Q86" s="82"/>
      <c r="R86" s="82"/>
      <c r="S86" s="82"/>
      <c r="T86" s="82"/>
      <c r="U86" s="82"/>
      <c r="V86" s="82"/>
    </row>
    <row r="87" spans="1:27" s="4" customFormat="1" ht="18" customHeight="1" thickBot="1">
      <c r="A87" s="217"/>
      <c r="B87" s="155" t="s">
        <v>35</v>
      </c>
      <c r="C87" s="156"/>
      <c r="D87" s="157"/>
      <c r="E87" s="158"/>
      <c r="F87" s="157"/>
      <c r="G87" s="158"/>
      <c r="H87" s="211"/>
      <c r="I87" s="212"/>
      <c r="J87" s="211"/>
      <c r="K87" s="212"/>
      <c r="L87" s="213"/>
      <c r="M87" s="214"/>
      <c r="N87" s="46">
        <f>SUM(D87:L87)</f>
        <v>0</v>
      </c>
      <c r="O87" s="5"/>
      <c r="P87" s="84"/>
      <c r="Q87" s="84"/>
      <c r="R87" s="84"/>
      <c r="S87" s="82"/>
      <c r="T87" s="82"/>
      <c r="U87" s="82"/>
      <c r="V87" s="82"/>
      <c r="Y87" s="5"/>
      <c r="Z87" s="5"/>
      <c r="AA87" s="5"/>
    </row>
    <row r="88" spans="1:27" s="4" customFormat="1" ht="18" customHeight="1" thickBot="1">
      <c r="A88" s="14"/>
      <c r="B88" s="180" t="s">
        <v>36</v>
      </c>
      <c r="C88" s="181"/>
      <c r="D88" s="153">
        <f>SUM(D83:E87)</f>
        <v>0</v>
      </c>
      <c r="E88" s="154"/>
      <c r="F88" s="153">
        <f>SUM(F83:G87)</f>
        <v>0</v>
      </c>
      <c r="G88" s="154"/>
      <c r="H88" s="153">
        <f>SUM(H83:I87)</f>
        <v>0</v>
      </c>
      <c r="I88" s="154"/>
      <c r="J88" s="153">
        <f>SUM(J83:K87)</f>
        <v>0</v>
      </c>
      <c r="K88" s="154"/>
      <c r="L88" s="153">
        <f>SUM(L83:L87)</f>
        <v>0</v>
      </c>
      <c r="M88" s="207"/>
      <c r="N88" s="47" t="s">
        <v>8</v>
      </c>
      <c r="O88" s="5"/>
      <c r="P88" s="85"/>
      <c r="Q88" s="84"/>
      <c r="R88" s="84"/>
      <c r="S88" s="82"/>
      <c r="T88" s="82"/>
      <c r="U88" s="82"/>
      <c r="V88" s="82"/>
      <c r="Y88" s="5"/>
      <c r="Z88" s="5"/>
      <c r="AA88" s="5"/>
    </row>
    <row r="89" spans="1:27" s="4" customFormat="1" ht="18" customHeight="1" thickBot="1">
      <c r="A89" s="14"/>
      <c r="B89" s="188" t="s">
        <v>25</v>
      </c>
      <c r="C89" s="189"/>
      <c r="D89" s="174">
        <f>D88+F88</f>
        <v>0</v>
      </c>
      <c r="E89" s="175"/>
      <c r="F89" s="175"/>
      <c r="G89" s="190"/>
      <c r="H89" s="174">
        <f>H88+J88+L88</f>
        <v>0</v>
      </c>
      <c r="I89" s="175"/>
      <c r="J89" s="175"/>
      <c r="K89" s="175"/>
      <c r="L89" s="175"/>
      <c r="M89" s="176"/>
      <c r="N89" s="48">
        <f>SUM(N83:N87)</f>
        <v>0</v>
      </c>
      <c r="O89" s="5"/>
      <c r="P89" s="86" t="str">
        <f>IF($D$30&gt;=N89,"ok","要確認（学校基本調査の総数よりも多い人数が入力されています。）")</f>
        <v>ok</v>
      </c>
      <c r="Q89" s="87"/>
      <c r="R89" s="87"/>
      <c r="S89" s="87"/>
      <c r="T89" s="87"/>
      <c r="U89" s="87"/>
      <c r="V89" s="88"/>
      <c r="Y89" s="5"/>
      <c r="Z89" s="5"/>
      <c r="AA89" s="5"/>
    </row>
    <row r="90" spans="1:27" s="4" customFormat="1" ht="18" customHeight="1">
      <c r="A90" s="14"/>
      <c r="B90" s="15"/>
      <c r="C90" s="15"/>
      <c r="D90" s="5"/>
      <c r="E90" s="5"/>
      <c r="F90" s="6"/>
      <c r="G90" s="6"/>
      <c r="H90" s="5"/>
      <c r="I90" s="5"/>
      <c r="J90" s="5"/>
      <c r="K90" s="5"/>
      <c r="L90" s="5"/>
      <c r="M90" s="5"/>
      <c r="N90" s="7"/>
      <c r="O90" s="5"/>
      <c r="P90" s="84"/>
      <c r="Q90" s="84"/>
      <c r="R90" s="84"/>
      <c r="S90" s="80"/>
      <c r="T90" s="82"/>
      <c r="U90" s="82"/>
      <c r="V90" s="82"/>
      <c r="Y90" s="5"/>
      <c r="Z90" s="5"/>
      <c r="AA90" s="5"/>
    </row>
    <row r="91" spans="1:27" s="3" customFormat="1" ht="18" customHeight="1">
      <c r="A91" s="136" t="s">
        <v>46</v>
      </c>
      <c r="B91" s="137" t="s">
        <v>75</v>
      </c>
      <c r="C91" s="137"/>
      <c r="D91" s="69"/>
      <c r="E91" s="69"/>
      <c r="F91" s="69"/>
      <c r="G91" s="69"/>
      <c r="H91" s="69"/>
      <c r="I91" s="70"/>
      <c r="J91" s="70"/>
      <c r="K91" s="40"/>
      <c r="L91" s="40"/>
      <c r="M91" s="40"/>
      <c r="N91" s="40"/>
      <c r="P91" s="80"/>
      <c r="Q91" s="80"/>
      <c r="R91" s="80"/>
      <c r="S91" s="80"/>
      <c r="T91" s="80"/>
      <c r="U91" s="80"/>
      <c r="V91" s="80"/>
    </row>
    <row r="92" spans="1:27" s="3" customFormat="1" ht="18" customHeight="1">
      <c r="A92" s="14"/>
      <c r="B92" s="199" t="s">
        <v>45</v>
      </c>
      <c r="C92" s="200"/>
      <c r="D92" s="180" t="s">
        <v>23</v>
      </c>
      <c r="E92" s="203"/>
      <c r="F92" s="203"/>
      <c r="G92" s="181"/>
      <c r="H92" s="177" t="s">
        <v>24</v>
      </c>
      <c r="I92" s="204"/>
      <c r="J92" s="204"/>
      <c r="K92" s="204"/>
      <c r="L92" s="204"/>
      <c r="M92" s="178"/>
      <c r="N92" s="185" t="s">
        <v>25</v>
      </c>
      <c r="P92" s="80"/>
      <c r="Q92" s="80"/>
      <c r="R92" s="80"/>
      <c r="S92" s="82"/>
      <c r="T92" s="80"/>
      <c r="U92" s="80"/>
      <c r="V92" s="80"/>
    </row>
    <row r="93" spans="1:27" s="4" customFormat="1" ht="39" customHeight="1">
      <c r="A93" s="217"/>
      <c r="B93" s="201"/>
      <c r="C93" s="202"/>
      <c r="D93" s="180" t="s">
        <v>76</v>
      </c>
      <c r="E93" s="181"/>
      <c r="F93" s="180" t="s">
        <v>77</v>
      </c>
      <c r="G93" s="181"/>
      <c r="H93" s="203" t="s">
        <v>78</v>
      </c>
      <c r="I93" s="181"/>
      <c r="J93" s="180" t="s">
        <v>79</v>
      </c>
      <c r="K93" s="181"/>
      <c r="L93" s="180" t="s">
        <v>80</v>
      </c>
      <c r="M93" s="181"/>
      <c r="N93" s="195"/>
      <c r="P93" s="82"/>
      <c r="Q93" s="82"/>
      <c r="R93" s="82"/>
      <c r="S93" s="82"/>
      <c r="T93" s="82"/>
      <c r="U93" s="82"/>
      <c r="V93" s="82"/>
    </row>
    <row r="94" spans="1:27" s="4" customFormat="1" ht="18" customHeight="1">
      <c r="A94" s="217"/>
      <c r="B94" s="184" t="s">
        <v>31</v>
      </c>
      <c r="C94" s="185"/>
      <c r="D94" s="233">
        <f>D50+D61+D72+D83</f>
        <v>0</v>
      </c>
      <c r="E94" s="234"/>
      <c r="F94" s="233">
        <f>F50+F61+F72+F83</f>
        <v>0</v>
      </c>
      <c r="G94" s="234"/>
      <c r="H94" s="233">
        <f>H50+H61+H72+H83</f>
        <v>0</v>
      </c>
      <c r="I94" s="234"/>
      <c r="J94" s="233">
        <f>J50+J61+J72+J83</f>
        <v>0</v>
      </c>
      <c r="K94" s="234"/>
      <c r="L94" s="235">
        <f>L50+L61+L72+L83</f>
        <v>0</v>
      </c>
      <c r="M94" s="236"/>
      <c r="N94" s="52">
        <f>SUM(D94:M94)</f>
        <v>0</v>
      </c>
      <c r="P94" s="82"/>
      <c r="Q94" s="82"/>
      <c r="R94" s="82"/>
      <c r="S94" s="82"/>
      <c r="T94" s="82"/>
      <c r="U94" s="82"/>
      <c r="V94" s="82"/>
    </row>
    <row r="95" spans="1:27" s="4" customFormat="1" ht="18" customHeight="1">
      <c r="A95" s="217"/>
      <c r="B95" s="159" t="s">
        <v>32</v>
      </c>
      <c r="C95" s="160"/>
      <c r="D95" s="205">
        <f t="shared" ref="D95:D98" si="0">D51+D62+D73+D84</f>
        <v>0</v>
      </c>
      <c r="E95" s="206"/>
      <c r="F95" s="205">
        <f t="shared" ref="F95:F98" si="1">F51+F62+F73+F84</f>
        <v>0</v>
      </c>
      <c r="G95" s="206"/>
      <c r="H95" s="205">
        <f t="shared" ref="H95:H98" si="2">H51+H62+H73+H84</f>
        <v>0</v>
      </c>
      <c r="I95" s="206"/>
      <c r="J95" s="205">
        <f t="shared" ref="J95:J98" si="3">J51+J62+J73+J84</f>
        <v>0</v>
      </c>
      <c r="K95" s="206"/>
      <c r="L95" s="205">
        <f t="shared" ref="L95:L98" si="4">L51+L62+L73+L84</f>
        <v>0</v>
      </c>
      <c r="M95" s="206"/>
      <c r="N95" s="55">
        <f>SUM(D95:M95)</f>
        <v>0</v>
      </c>
      <c r="P95" s="82"/>
      <c r="Q95" s="82"/>
      <c r="R95" s="82"/>
      <c r="S95" s="82"/>
      <c r="T95" s="82"/>
      <c r="U95" s="82"/>
      <c r="V95" s="82"/>
    </row>
    <row r="96" spans="1:27" s="4" customFormat="1" ht="18" customHeight="1">
      <c r="A96" s="217"/>
      <c r="B96" s="159" t="s">
        <v>33</v>
      </c>
      <c r="C96" s="160"/>
      <c r="D96" s="205">
        <f t="shared" si="0"/>
        <v>0</v>
      </c>
      <c r="E96" s="206"/>
      <c r="F96" s="205">
        <f t="shared" si="1"/>
        <v>0</v>
      </c>
      <c r="G96" s="206"/>
      <c r="H96" s="205">
        <f t="shared" si="2"/>
        <v>0</v>
      </c>
      <c r="I96" s="206"/>
      <c r="J96" s="205">
        <f t="shared" si="3"/>
        <v>0</v>
      </c>
      <c r="K96" s="206"/>
      <c r="L96" s="205">
        <f t="shared" si="4"/>
        <v>0</v>
      </c>
      <c r="M96" s="206"/>
      <c r="N96" s="55">
        <f>SUM(D96:M96)</f>
        <v>0</v>
      </c>
      <c r="P96" s="82"/>
      <c r="Q96" s="82"/>
      <c r="R96" s="82"/>
      <c r="S96" s="82"/>
      <c r="T96" s="82"/>
      <c r="U96" s="82"/>
      <c r="V96" s="82"/>
    </row>
    <row r="97" spans="1:29" s="4" customFormat="1" ht="18" customHeight="1">
      <c r="A97" s="217"/>
      <c r="B97" s="159" t="s">
        <v>34</v>
      </c>
      <c r="C97" s="160"/>
      <c r="D97" s="205">
        <f>D53+D64+D75+D86</f>
        <v>0</v>
      </c>
      <c r="E97" s="206"/>
      <c r="F97" s="205">
        <f t="shared" si="1"/>
        <v>0</v>
      </c>
      <c r="G97" s="206"/>
      <c r="H97" s="205">
        <f t="shared" si="2"/>
        <v>0</v>
      </c>
      <c r="I97" s="206"/>
      <c r="J97" s="205">
        <f t="shared" si="3"/>
        <v>0</v>
      </c>
      <c r="K97" s="206"/>
      <c r="L97" s="205">
        <f t="shared" si="4"/>
        <v>0</v>
      </c>
      <c r="M97" s="206"/>
      <c r="N97" s="55">
        <f>SUM(D97:M97)</f>
        <v>0</v>
      </c>
      <c r="P97" s="82"/>
      <c r="Q97" s="82"/>
      <c r="R97" s="82"/>
      <c r="S97" s="82"/>
      <c r="T97" s="82"/>
      <c r="U97" s="82"/>
      <c r="V97" s="82"/>
    </row>
    <row r="98" spans="1:29" s="4" customFormat="1" ht="18" customHeight="1" thickBot="1">
      <c r="A98" s="217"/>
      <c r="B98" s="155" t="s">
        <v>81</v>
      </c>
      <c r="C98" s="156"/>
      <c r="D98" s="237">
        <f t="shared" si="0"/>
        <v>0</v>
      </c>
      <c r="E98" s="238"/>
      <c r="F98" s="237">
        <f t="shared" si="1"/>
        <v>0</v>
      </c>
      <c r="G98" s="238"/>
      <c r="H98" s="237">
        <f t="shared" si="2"/>
        <v>0</v>
      </c>
      <c r="I98" s="238"/>
      <c r="J98" s="237">
        <f t="shared" si="3"/>
        <v>0</v>
      </c>
      <c r="K98" s="238"/>
      <c r="L98" s="237">
        <f t="shared" si="4"/>
        <v>0</v>
      </c>
      <c r="M98" s="238"/>
      <c r="N98" s="56">
        <f>SUM(D98:M98)</f>
        <v>0</v>
      </c>
      <c r="O98" s="5"/>
      <c r="P98" s="84"/>
      <c r="Q98" s="84"/>
      <c r="R98" s="84"/>
      <c r="S98" s="82"/>
      <c r="T98" s="82"/>
      <c r="U98" s="82"/>
      <c r="V98" s="82"/>
      <c r="Y98" s="5"/>
      <c r="Z98" s="5"/>
      <c r="AA98" s="5"/>
    </row>
    <row r="99" spans="1:29" s="4" customFormat="1" ht="18" customHeight="1" thickBot="1">
      <c r="A99" s="14"/>
      <c r="B99" s="180" t="s">
        <v>36</v>
      </c>
      <c r="C99" s="181"/>
      <c r="D99" s="153">
        <f>SUM(D94:E98)</f>
        <v>0</v>
      </c>
      <c r="E99" s="154"/>
      <c r="F99" s="153">
        <f>SUM(F94:G98)</f>
        <v>0</v>
      </c>
      <c r="G99" s="154"/>
      <c r="H99" s="239">
        <f t="shared" ref="H99" si="5">SUM(H94:I98)</f>
        <v>0</v>
      </c>
      <c r="I99" s="239"/>
      <c r="J99" s="239">
        <f t="shared" ref="J99" si="6">SUM(J94:K98)</f>
        <v>0</v>
      </c>
      <c r="K99" s="239"/>
      <c r="L99" s="239">
        <f>SUM(L94:M98)</f>
        <v>0</v>
      </c>
      <c r="M99" s="153"/>
      <c r="N99" s="47" t="s">
        <v>8</v>
      </c>
      <c r="O99" s="5"/>
      <c r="P99" s="85"/>
      <c r="Q99" s="84"/>
      <c r="R99" s="84"/>
      <c r="S99" s="82"/>
      <c r="T99" s="82"/>
      <c r="U99" s="82"/>
      <c r="V99" s="82"/>
      <c r="Y99" s="59"/>
      <c r="Z99" s="5"/>
      <c r="AA99" s="5"/>
    </row>
    <row r="100" spans="1:29" s="4" customFormat="1" ht="18" customHeight="1" thickBot="1">
      <c r="A100" s="14"/>
      <c r="B100" s="188" t="s">
        <v>25</v>
      </c>
      <c r="C100" s="189"/>
      <c r="D100" s="174">
        <f>SUM(D99:G99)</f>
        <v>0</v>
      </c>
      <c r="E100" s="175"/>
      <c r="F100" s="175"/>
      <c r="G100" s="190"/>
      <c r="H100" s="240">
        <f>SUM(H99:M99)</f>
        <v>0</v>
      </c>
      <c r="I100" s="240"/>
      <c r="J100" s="240"/>
      <c r="K100" s="240"/>
      <c r="L100" s="240"/>
      <c r="M100" s="174"/>
      <c r="N100" s="48">
        <f>SUM(N94:N98)</f>
        <v>0</v>
      </c>
      <c r="O100" s="5"/>
      <c r="P100" s="86" t="str">
        <f>IF($D$30=N100,"ok","要確認（総数が学校基本調査の数字と一致していません。）")</f>
        <v>ok</v>
      </c>
      <c r="Q100" s="87"/>
      <c r="R100" s="87"/>
      <c r="S100" s="87"/>
      <c r="T100" s="87"/>
      <c r="U100" s="87"/>
      <c r="V100" s="88"/>
      <c r="Y100" s="51"/>
      <c r="Z100" s="5"/>
      <c r="AA100" s="5"/>
    </row>
    <row r="101" spans="1:29" s="4" customFormat="1" ht="18" customHeight="1">
      <c r="A101" s="14"/>
      <c r="B101" s="15"/>
      <c r="C101" s="15"/>
      <c r="D101" s="5"/>
      <c r="E101" s="5"/>
      <c r="F101" s="6"/>
      <c r="G101" s="6"/>
      <c r="H101" s="5"/>
      <c r="I101" s="5"/>
      <c r="J101" s="5"/>
      <c r="K101" s="5"/>
      <c r="L101" s="5"/>
      <c r="M101" s="5"/>
      <c r="N101" s="7"/>
      <c r="O101" s="5"/>
      <c r="P101" s="84"/>
      <c r="Q101" s="84"/>
      <c r="R101" s="84"/>
      <c r="S101" s="89"/>
      <c r="T101" s="82"/>
      <c r="U101" s="82"/>
      <c r="V101" s="82"/>
      <c r="Y101" s="5"/>
      <c r="Z101" s="5"/>
      <c r="AA101" s="5"/>
    </row>
    <row r="102" spans="1:29" s="33" customFormat="1" ht="18" customHeight="1">
      <c r="A102" s="136" t="s">
        <v>82</v>
      </c>
      <c r="B102" s="196" t="s">
        <v>83</v>
      </c>
      <c r="C102" s="196"/>
      <c r="D102" s="196"/>
      <c r="E102" s="196"/>
      <c r="F102" s="196"/>
      <c r="G102" s="196"/>
      <c r="H102" s="196"/>
      <c r="I102" s="196"/>
      <c r="J102" s="196"/>
      <c r="K102" s="196"/>
      <c r="L102" s="196"/>
      <c r="M102" s="196"/>
      <c r="N102" s="196"/>
      <c r="P102" s="89"/>
      <c r="Q102" s="89"/>
      <c r="R102" s="89"/>
      <c r="S102" s="89"/>
      <c r="T102" s="89"/>
      <c r="U102" s="89"/>
      <c r="V102" s="89"/>
    </row>
    <row r="103" spans="1:29" s="33" customFormat="1" ht="32.4" customHeight="1">
      <c r="A103" s="49"/>
      <c r="B103" s="197" t="s">
        <v>43</v>
      </c>
      <c r="C103" s="197"/>
      <c r="D103" s="42" t="s">
        <v>11</v>
      </c>
      <c r="E103" s="198" t="s">
        <v>44</v>
      </c>
      <c r="F103" s="198"/>
      <c r="G103" s="198"/>
      <c r="H103" s="198"/>
      <c r="I103" s="198"/>
      <c r="J103" s="198"/>
      <c r="K103" s="198"/>
      <c r="L103" s="198"/>
      <c r="M103" s="198"/>
      <c r="N103" s="198"/>
      <c r="P103" s="89"/>
      <c r="Q103" s="89"/>
      <c r="R103" s="89"/>
      <c r="S103" s="80"/>
      <c r="T103" s="89"/>
      <c r="U103" s="89"/>
      <c r="V103" s="89"/>
    </row>
    <row r="104" spans="1:29" s="3" customFormat="1" ht="18" customHeight="1">
      <c r="A104" s="14"/>
      <c r="B104" s="193" t="s">
        <v>45</v>
      </c>
      <c r="C104" s="194"/>
      <c r="D104" s="180" t="s">
        <v>23</v>
      </c>
      <c r="E104" s="203"/>
      <c r="F104" s="203"/>
      <c r="G104" s="181"/>
      <c r="H104" s="210" t="s">
        <v>24</v>
      </c>
      <c r="I104" s="210"/>
      <c r="J104" s="210"/>
      <c r="K104" s="210"/>
      <c r="L104" s="210"/>
      <c r="M104" s="210"/>
      <c r="N104" s="185" t="s">
        <v>25</v>
      </c>
      <c r="P104" s="89"/>
      <c r="Q104" s="80"/>
      <c r="R104" s="80"/>
      <c r="S104" s="82"/>
      <c r="T104" s="80"/>
      <c r="U104" s="80"/>
      <c r="V104" s="80"/>
      <c r="Y104" s="50"/>
    </row>
    <row r="105" spans="1:29" s="4" customFormat="1" ht="38.25" customHeight="1">
      <c r="A105" s="179"/>
      <c r="B105" s="208"/>
      <c r="C105" s="209"/>
      <c r="D105" s="180" t="s">
        <v>26</v>
      </c>
      <c r="E105" s="181"/>
      <c r="F105" s="180" t="s">
        <v>27</v>
      </c>
      <c r="G105" s="181"/>
      <c r="H105" s="182" t="s">
        <v>28</v>
      </c>
      <c r="I105" s="183"/>
      <c r="J105" s="182" t="s">
        <v>29</v>
      </c>
      <c r="K105" s="183"/>
      <c r="L105" s="182" t="s">
        <v>30</v>
      </c>
      <c r="M105" s="183"/>
      <c r="N105" s="195"/>
      <c r="P105" s="81"/>
      <c r="Q105" s="82"/>
      <c r="R105" s="82"/>
      <c r="S105" s="90"/>
      <c r="T105" s="82"/>
      <c r="U105" s="82"/>
      <c r="V105" s="82"/>
      <c r="Y105" s="51"/>
    </row>
    <row r="106" spans="1:29" s="4" customFormat="1" ht="18" customHeight="1">
      <c r="A106" s="179"/>
      <c r="B106" s="184" t="s">
        <v>31</v>
      </c>
      <c r="C106" s="185"/>
      <c r="D106" s="186"/>
      <c r="E106" s="187"/>
      <c r="F106" s="186"/>
      <c r="G106" s="187"/>
      <c r="H106" s="186"/>
      <c r="I106" s="187"/>
      <c r="J106" s="186"/>
      <c r="K106" s="187"/>
      <c r="L106" s="186"/>
      <c r="M106" s="187"/>
      <c r="N106" s="52">
        <f>SUM(D106:M106)</f>
        <v>0</v>
      </c>
      <c r="O106" s="53"/>
      <c r="P106" s="90"/>
      <c r="Q106" s="90"/>
      <c r="R106" s="90"/>
      <c r="S106" s="90"/>
      <c r="T106" s="90"/>
      <c r="U106" s="82"/>
      <c r="V106" s="82"/>
      <c r="Y106" s="54"/>
      <c r="Z106" s="54"/>
      <c r="AA106" s="54"/>
      <c r="AB106" s="54"/>
      <c r="AC106" s="54"/>
    </row>
    <row r="107" spans="1:29" s="4" customFormat="1" ht="18" customHeight="1">
      <c r="A107" s="179"/>
      <c r="B107" s="159" t="s">
        <v>32</v>
      </c>
      <c r="C107" s="160"/>
      <c r="D107" s="161"/>
      <c r="E107" s="162"/>
      <c r="F107" s="161"/>
      <c r="G107" s="162"/>
      <c r="H107" s="161"/>
      <c r="I107" s="162"/>
      <c r="J107" s="161"/>
      <c r="K107" s="162"/>
      <c r="L107" s="161"/>
      <c r="M107" s="162"/>
      <c r="N107" s="55">
        <f>SUM(D107:M107)</f>
        <v>0</v>
      </c>
      <c r="O107" s="53"/>
      <c r="P107" s="90"/>
      <c r="Q107" s="90"/>
      <c r="R107" s="90"/>
      <c r="S107" s="90"/>
      <c r="T107" s="90"/>
      <c r="U107" s="82"/>
      <c r="V107" s="82"/>
      <c r="Y107" s="54"/>
      <c r="Z107" s="54"/>
      <c r="AA107" s="54"/>
      <c r="AB107" s="54"/>
      <c r="AC107" s="54"/>
    </row>
    <row r="108" spans="1:29" s="4" customFormat="1" ht="18" customHeight="1">
      <c r="A108" s="179"/>
      <c r="B108" s="159" t="s">
        <v>33</v>
      </c>
      <c r="C108" s="160"/>
      <c r="D108" s="161"/>
      <c r="E108" s="162"/>
      <c r="F108" s="161"/>
      <c r="G108" s="162"/>
      <c r="H108" s="161"/>
      <c r="I108" s="162"/>
      <c r="J108" s="161"/>
      <c r="K108" s="162"/>
      <c r="L108" s="161"/>
      <c r="M108" s="162"/>
      <c r="N108" s="55">
        <f>SUM(D108:M108)</f>
        <v>0</v>
      </c>
      <c r="O108" s="53"/>
      <c r="P108" s="90"/>
      <c r="Q108" s="90"/>
      <c r="R108" s="90"/>
      <c r="S108" s="90"/>
      <c r="T108" s="90"/>
      <c r="U108" s="82"/>
      <c r="V108" s="82"/>
      <c r="Y108" s="54"/>
      <c r="Z108" s="54"/>
      <c r="AA108" s="54"/>
      <c r="AB108" s="54"/>
      <c r="AC108" s="54"/>
    </row>
    <row r="109" spans="1:29" s="4" customFormat="1" ht="18" customHeight="1">
      <c r="A109" s="179"/>
      <c r="B109" s="159" t="s">
        <v>34</v>
      </c>
      <c r="C109" s="160"/>
      <c r="D109" s="161"/>
      <c r="E109" s="162"/>
      <c r="F109" s="161"/>
      <c r="G109" s="162"/>
      <c r="H109" s="161"/>
      <c r="I109" s="162"/>
      <c r="J109" s="161"/>
      <c r="K109" s="162"/>
      <c r="L109" s="161"/>
      <c r="M109" s="162"/>
      <c r="N109" s="55">
        <f>SUM(D109:M109)</f>
        <v>0</v>
      </c>
      <c r="O109" s="53"/>
      <c r="P109" s="90"/>
      <c r="Q109" s="90"/>
      <c r="R109" s="90"/>
      <c r="S109" s="90"/>
      <c r="T109" s="90"/>
      <c r="U109" s="82"/>
      <c r="V109" s="82"/>
      <c r="Y109" s="54"/>
      <c r="Z109" s="54"/>
      <c r="AA109" s="54"/>
      <c r="AB109" s="54"/>
      <c r="AC109" s="54"/>
    </row>
    <row r="110" spans="1:29" s="4" customFormat="1" ht="18" customHeight="1" thickBot="1">
      <c r="A110" s="179"/>
      <c r="B110" s="155" t="s">
        <v>35</v>
      </c>
      <c r="C110" s="156"/>
      <c r="D110" s="157"/>
      <c r="E110" s="158"/>
      <c r="F110" s="157"/>
      <c r="G110" s="158"/>
      <c r="H110" s="157"/>
      <c r="I110" s="158"/>
      <c r="J110" s="157"/>
      <c r="K110" s="158"/>
      <c r="L110" s="157"/>
      <c r="M110" s="158"/>
      <c r="N110" s="56">
        <f>SUM(D110:M110)</f>
        <v>0</v>
      </c>
      <c r="O110" s="57"/>
      <c r="P110" s="90"/>
      <c r="Q110" s="90"/>
      <c r="R110" s="90"/>
      <c r="S110" s="82"/>
      <c r="T110" s="90"/>
      <c r="U110" s="82"/>
      <c r="V110" s="82"/>
      <c r="Y110" s="54"/>
      <c r="Z110" s="54"/>
      <c r="AA110" s="54"/>
      <c r="AB110" s="54"/>
      <c r="AC110" s="54"/>
    </row>
    <row r="111" spans="1:29" s="4" customFormat="1" ht="18" customHeight="1" thickBot="1">
      <c r="A111" s="179"/>
      <c r="B111" s="177" t="s">
        <v>36</v>
      </c>
      <c r="C111" s="178"/>
      <c r="D111" s="153">
        <f>SUM(D106:E110)</f>
        <v>0</v>
      </c>
      <c r="E111" s="154"/>
      <c r="F111" s="153">
        <f t="shared" ref="F111" si="7">SUM(F106:G110)</f>
        <v>0</v>
      </c>
      <c r="G111" s="154"/>
      <c r="H111" s="153">
        <f t="shared" ref="H111" si="8">SUM(H106:I110)</f>
        <v>0</v>
      </c>
      <c r="I111" s="154"/>
      <c r="J111" s="153">
        <f t="shared" ref="J111" si="9">SUM(J106:K110)</f>
        <v>0</v>
      </c>
      <c r="K111" s="154"/>
      <c r="L111" s="153">
        <f t="shared" ref="L111" si="10">SUM(L106:M110)</f>
        <v>0</v>
      </c>
      <c r="M111" s="154"/>
      <c r="N111" s="47" t="s">
        <v>8</v>
      </c>
      <c r="O111" s="58"/>
      <c r="P111" s="85"/>
      <c r="Q111" s="84"/>
      <c r="R111" s="84"/>
      <c r="S111" s="82"/>
      <c r="T111" s="82"/>
      <c r="U111" s="82"/>
      <c r="V111" s="82"/>
      <c r="Y111" s="59"/>
      <c r="Z111" s="57"/>
      <c r="AA111" s="57"/>
      <c r="AB111" s="60"/>
      <c r="AC111" s="60"/>
    </row>
    <row r="112" spans="1:29" s="4" customFormat="1" ht="18" customHeight="1" thickBot="1">
      <c r="A112" s="179"/>
      <c r="B112" s="188" t="s">
        <v>25</v>
      </c>
      <c r="C112" s="189"/>
      <c r="D112" s="174">
        <f>D111+F111</f>
        <v>0</v>
      </c>
      <c r="E112" s="175"/>
      <c r="F112" s="175"/>
      <c r="G112" s="190"/>
      <c r="H112" s="174">
        <f>H111+J111+L111</f>
        <v>0</v>
      </c>
      <c r="I112" s="175"/>
      <c r="J112" s="175"/>
      <c r="K112" s="175"/>
      <c r="L112" s="175"/>
      <c r="M112" s="176"/>
      <c r="N112" s="48">
        <f>SUM(N106:N110)</f>
        <v>0</v>
      </c>
      <c r="O112" s="5"/>
      <c r="P112" s="86" t="str">
        <f>IF($D$30&gt;=N112,"ok","要確認（学校基本調査の総数よりも多い人数が入力されています。）")</f>
        <v>ok</v>
      </c>
      <c r="Q112" s="87"/>
      <c r="R112" s="87"/>
      <c r="S112" s="87"/>
      <c r="T112" s="87"/>
      <c r="U112" s="87"/>
      <c r="V112" s="88"/>
      <c r="Y112" s="61"/>
      <c r="Z112" s="5"/>
      <c r="AA112" s="5"/>
    </row>
    <row r="113" spans="1:27" s="4" customFormat="1" ht="18" customHeight="1">
      <c r="A113" s="14"/>
      <c r="B113" s="15"/>
      <c r="C113" s="15"/>
      <c r="D113" s="5"/>
      <c r="E113" s="5"/>
      <c r="F113" s="6"/>
      <c r="G113" s="6"/>
      <c r="H113" s="5"/>
      <c r="I113" s="5"/>
      <c r="J113" s="5"/>
      <c r="K113" s="5"/>
      <c r="L113" s="5"/>
      <c r="M113" s="5"/>
      <c r="N113" s="7"/>
      <c r="O113" s="5"/>
      <c r="P113" s="84"/>
      <c r="Q113" s="84"/>
      <c r="R113" s="84"/>
      <c r="S113" s="80"/>
      <c r="T113" s="82"/>
      <c r="U113" s="82"/>
      <c r="V113" s="82"/>
      <c r="Y113" s="5"/>
      <c r="Z113" s="5"/>
      <c r="AA113" s="5"/>
    </row>
    <row r="114" spans="1:27" s="3" customFormat="1" ht="21" customHeight="1">
      <c r="A114" s="1" t="s">
        <v>47</v>
      </c>
      <c r="B114" s="2"/>
      <c r="C114" s="2"/>
      <c r="D114" s="2"/>
      <c r="E114" s="2"/>
      <c r="F114" s="2"/>
      <c r="G114" s="2"/>
      <c r="H114" s="2"/>
      <c r="I114" s="2"/>
      <c r="J114" s="16"/>
      <c r="K114" s="16"/>
      <c r="L114" s="16"/>
      <c r="M114" s="17"/>
      <c r="N114" s="17"/>
      <c r="P114" s="80"/>
      <c r="Q114" s="80"/>
      <c r="R114" s="80"/>
      <c r="S114" s="72"/>
      <c r="T114" s="80"/>
      <c r="U114" s="80"/>
      <c r="V114" s="80"/>
    </row>
    <row r="115" spans="1:27" customFormat="1" ht="27.6" customHeight="1">
      <c r="A115" s="66" t="s">
        <v>48</v>
      </c>
      <c r="B115" s="165" t="s">
        <v>65</v>
      </c>
      <c r="C115" s="165"/>
      <c r="D115" s="165"/>
      <c r="E115" s="165"/>
      <c r="F115" s="165"/>
      <c r="G115" s="165"/>
      <c r="H115" s="165"/>
      <c r="I115" s="165"/>
      <c r="J115" s="165"/>
      <c r="K115" s="165"/>
      <c r="L115" s="165"/>
      <c r="M115" s="165"/>
      <c r="N115" s="165"/>
      <c r="P115" s="72"/>
      <c r="Q115" s="72"/>
      <c r="R115" s="72"/>
      <c r="S115" s="80"/>
      <c r="T115" s="72"/>
      <c r="U115" s="72"/>
      <c r="V115" s="72"/>
    </row>
    <row r="116" spans="1:27" s="3" customFormat="1" ht="18" customHeight="1">
      <c r="A116" s="41"/>
      <c r="B116" s="62" t="s">
        <v>21</v>
      </c>
      <c r="C116" s="166" t="s">
        <v>49</v>
      </c>
      <c r="D116" s="166"/>
      <c r="E116" s="166"/>
      <c r="F116" s="166"/>
      <c r="G116" s="166"/>
      <c r="H116" s="166"/>
      <c r="I116" s="166"/>
      <c r="J116" s="166"/>
      <c r="K116" s="166"/>
      <c r="L116" s="166"/>
      <c r="M116" s="166"/>
      <c r="N116" s="166"/>
      <c r="P116" s="80"/>
      <c r="Q116" s="80"/>
      <c r="R116" s="80"/>
      <c r="S116" s="72"/>
      <c r="T116" s="80"/>
      <c r="U116" s="80"/>
      <c r="V116" s="80"/>
    </row>
    <row r="117" spans="1:27" customFormat="1" ht="56.25" customHeight="1">
      <c r="B117" s="193" t="s">
        <v>45</v>
      </c>
      <c r="C117" s="194"/>
      <c r="D117" s="180" t="s">
        <v>50</v>
      </c>
      <c r="E117" s="181"/>
      <c r="F117" s="180" t="s">
        <v>51</v>
      </c>
      <c r="G117" s="181"/>
      <c r="H117" s="180" t="s">
        <v>52</v>
      </c>
      <c r="I117" s="181"/>
      <c r="J117" s="180" t="s">
        <v>53</v>
      </c>
      <c r="K117" s="181"/>
      <c r="L117" s="180" t="s">
        <v>38</v>
      </c>
      <c r="M117" s="181"/>
      <c r="N117" s="15"/>
      <c r="P117" s="72"/>
      <c r="Q117" s="72"/>
      <c r="R117" s="72"/>
      <c r="S117" s="72"/>
      <c r="T117" s="72"/>
      <c r="U117" s="72"/>
      <c r="V117" s="72"/>
    </row>
    <row r="118" spans="1:27" customFormat="1" ht="18" customHeight="1">
      <c r="B118" s="184" t="s">
        <v>31</v>
      </c>
      <c r="C118" s="185"/>
      <c r="D118" s="186"/>
      <c r="E118" s="187"/>
      <c r="F118" s="186"/>
      <c r="G118" s="187"/>
      <c r="H118" s="186"/>
      <c r="I118" s="187"/>
      <c r="J118" s="186"/>
      <c r="K118" s="187"/>
      <c r="L118" s="170">
        <f>SUM(D118:K118)</f>
        <v>0</v>
      </c>
      <c r="M118" s="171"/>
      <c r="N118" s="6"/>
      <c r="P118" s="72"/>
      <c r="Q118" s="72"/>
      <c r="R118" s="72"/>
      <c r="S118" s="72"/>
      <c r="T118" s="72"/>
      <c r="U118" s="72"/>
      <c r="V118" s="72"/>
    </row>
    <row r="119" spans="1:27" customFormat="1" ht="18" customHeight="1">
      <c r="B119" s="159" t="s">
        <v>32</v>
      </c>
      <c r="C119" s="160"/>
      <c r="D119" s="161"/>
      <c r="E119" s="162"/>
      <c r="F119" s="161"/>
      <c r="G119" s="162"/>
      <c r="H119" s="161"/>
      <c r="I119" s="162"/>
      <c r="J119" s="161"/>
      <c r="K119" s="162"/>
      <c r="L119" s="172">
        <f t="shared" ref="L119:L122" si="11">SUM(D119:K119)</f>
        <v>0</v>
      </c>
      <c r="M119" s="173"/>
      <c r="N119" s="6"/>
      <c r="P119" s="72"/>
      <c r="Q119" s="72"/>
      <c r="R119" s="72"/>
      <c r="S119" s="72"/>
      <c r="T119" s="72"/>
      <c r="U119" s="72"/>
      <c r="V119" s="72"/>
    </row>
    <row r="120" spans="1:27" customFormat="1" ht="18" customHeight="1">
      <c r="B120" s="159" t="s">
        <v>33</v>
      </c>
      <c r="C120" s="160"/>
      <c r="D120" s="161"/>
      <c r="E120" s="162"/>
      <c r="F120" s="161"/>
      <c r="G120" s="162"/>
      <c r="H120" s="161"/>
      <c r="I120" s="162"/>
      <c r="J120" s="161"/>
      <c r="K120" s="162"/>
      <c r="L120" s="172">
        <f t="shared" si="11"/>
        <v>0</v>
      </c>
      <c r="M120" s="173"/>
      <c r="N120" s="6"/>
      <c r="P120" s="72"/>
      <c r="Q120" s="72"/>
      <c r="R120" s="72"/>
      <c r="S120" s="72"/>
      <c r="T120" s="72"/>
      <c r="U120" s="72"/>
      <c r="V120" s="72"/>
    </row>
    <row r="121" spans="1:27" customFormat="1" ht="18" customHeight="1">
      <c r="B121" s="159" t="s">
        <v>34</v>
      </c>
      <c r="C121" s="160"/>
      <c r="D121" s="161"/>
      <c r="E121" s="162"/>
      <c r="F121" s="161"/>
      <c r="G121" s="162"/>
      <c r="H121" s="161"/>
      <c r="I121" s="162"/>
      <c r="J121" s="161"/>
      <c r="K121" s="162"/>
      <c r="L121" s="172">
        <f t="shared" si="11"/>
        <v>0</v>
      </c>
      <c r="M121" s="173"/>
      <c r="N121" s="6"/>
      <c r="P121" s="72"/>
      <c r="Q121" s="72"/>
      <c r="R121" s="72"/>
      <c r="S121" s="72"/>
      <c r="T121" s="72"/>
      <c r="U121" s="72"/>
      <c r="V121" s="72"/>
    </row>
    <row r="122" spans="1:27" customFormat="1" ht="18" customHeight="1" thickBot="1">
      <c r="B122" s="155" t="s">
        <v>35</v>
      </c>
      <c r="C122" s="156"/>
      <c r="D122" s="157"/>
      <c r="E122" s="158"/>
      <c r="F122" s="157"/>
      <c r="G122" s="158"/>
      <c r="H122" s="157"/>
      <c r="I122" s="158"/>
      <c r="J122" s="157"/>
      <c r="K122" s="158"/>
      <c r="L122" s="191">
        <f t="shared" si="11"/>
        <v>0</v>
      </c>
      <c r="M122" s="192"/>
      <c r="N122" s="6"/>
      <c r="P122" s="85"/>
      <c r="Q122" s="72"/>
      <c r="R122" s="72"/>
      <c r="S122" s="72"/>
      <c r="T122" s="72"/>
      <c r="U122" s="72"/>
      <c r="V122" s="72"/>
    </row>
    <row r="123" spans="1:27" customFormat="1" ht="18" customHeight="1" thickBot="1">
      <c r="B123" s="180" t="s">
        <v>25</v>
      </c>
      <c r="C123" s="181"/>
      <c r="D123" s="153">
        <f>SUM(D118:E122)</f>
        <v>0</v>
      </c>
      <c r="E123" s="154"/>
      <c r="F123" s="153">
        <f t="shared" ref="F123" si="12">SUM(F118:G122)</f>
        <v>0</v>
      </c>
      <c r="G123" s="154"/>
      <c r="H123" s="153">
        <f t="shared" ref="H123" si="13">SUM(H118:I122)</f>
        <v>0</v>
      </c>
      <c r="I123" s="154"/>
      <c r="J123" s="153">
        <f t="shared" ref="J123" si="14">SUM(J118:K122)</f>
        <v>0</v>
      </c>
      <c r="K123" s="167"/>
      <c r="L123" s="168">
        <f>SUM(L118:M122)</f>
        <v>0</v>
      </c>
      <c r="M123" s="169"/>
      <c r="N123" s="63"/>
      <c r="P123" s="150" t="str">
        <f>IF(H100=L123,"ok","要確認（非免許状保有者の合計と一致していません。）")</f>
        <v>ok</v>
      </c>
      <c r="Q123" s="151"/>
      <c r="R123" s="151"/>
      <c r="S123" s="151"/>
      <c r="T123" s="151"/>
      <c r="U123" s="152"/>
      <c r="V123" s="72"/>
    </row>
    <row r="124" spans="1:27" s="4" customFormat="1" ht="18" customHeight="1">
      <c r="A124" s="14"/>
      <c r="B124" s="15"/>
      <c r="C124" s="15"/>
      <c r="D124" s="5"/>
      <c r="E124" s="5"/>
      <c r="F124" s="6"/>
      <c r="G124" s="6"/>
      <c r="H124" s="5"/>
      <c r="I124" s="5"/>
      <c r="J124" s="5"/>
      <c r="K124" s="5"/>
      <c r="L124" s="5"/>
      <c r="M124" s="5"/>
      <c r="N124" s="7"/>
      <c r="O124" s="5"/>
      <c r="P124" s="85" t="s">
        <v>190</v>
      </c>
      <c r="Q124" s="84"/>
      <c r="R124" s="84"/>
      <c r="S124" s="72"/>
      <c r="T124" s="82"/>
      <c r="U124" s="82"/>
      <c r="V124" s="82"/>
      <c r="Y124" s="5"/>
      <c r="Z124" s="5"/>
      <c r="AA124" s="5"/>
    </row>
    <row r="125" spans="1:27" customFormat="1" ht="40.200000000000003" customHeight="1">
      <c r="A125" s="66" t="s">
        <v>54</v>
      </c>
      <c r="B125" s="165" t="s">
        <v>61</v>
      </c>
      <c r="C125" s="165"/>
      <c r="D125" s="165"/>
      <c r="E125" s="165"/>
      <c r="F125" s="165"/>
      <c r="G125" s="165"/>
      <c r="H125" s="165"/>
      <c r="I125" s="165"/>
      <c r="J125" s="165"/>
      <c r="K125" s="165"/>
      <c r="L125" s="165"/>
      <c r="M125" s="165"/>
      <c r="N125" s="165"/>
      <c r="P125" s="72"/>
      <c r="Q125" s="72"/>
      <c r="R125" s="72"/>
      <c r="S125" s="72"/>
      <c r="T125" s="72"/>
      <c r="U125" s="72"/>
      <c r="V125" s="72"/>
    </row>
    <row r="126" spans="1:27" s="13" customFormat="1" ht="56.25" customHeight="1">
      <c r="B126" s="193" t="s">
        <v>45</v>
      </c>
      <c r="C126" s="194"/>
      <c r="D126" s="180" t="s">
        <v>51</v>
      </c>
      <c r="E126" s="181"/>
      <c r="F126" s="180" t="s">
        <v>52</v>
      </c>
      <c r="G126" s="181"/>
      <c r="H126" s="180" t="s">
        <v>38</v>
      </c>
      <c r="I126" s="181"/>
      <c r="J126" s="241"/>
      <c r="K126" s="241"/>
      <c r="N126" s="64"/>
      <c r="P126" s="72"/>
      <c r="Q126" s="72"/>
      <c r="R126" s="72"/>
      <c r="S126" s="72"/>
      <c r="T126" s="72"/>
      <c r="U126" s="72"/>
      <c r="V126" s="72"/>
    </row>
    <row r="127" spans="1:27" s="13" customFormat="1" ht="18" customHeight="1">
      <c r="B127" s="184" t="s">
        <v>31</v>
      </c>
      <c r="C127" s="185"/>
      <c r="D127" s="186"/>
      <c r="E127" s="187"/>
      <c r="F127" s="186"/>
      <c r="G127" s="187"/>
      <c r="H127" s="170">
        <f>SUM(D127:G127)</f>
        <v>0</v>
      </c>
      <c r="I127" s="171"/>
      <c r="J127" s="242"/>
      <c r="K127" s="242"/>
      <c r="N127" s="64"/>
      <c r="P127" s="72"/>
      <c r="Q127" s="72"/>
      <c r="R127" s="72"/>
      <c r="S127" s="72"/>
      <c r="T127" s="72"/>
      <c r="U127" s="72"/>
      <c r="V127" s="72"/>
    </row>
    <row r="128" spans="1:27" s="13" customFormat="1" ht="18" customHeight="1">
      <c r="B128" s="159" t="s">
        <v>32</v>
      </c>
      <c r="C128" s="160"/>
      <c r="D128" s="161"/>
      <c r="E128" s="162"/>
      <c r="F128" s="161"/>
      <c r="G128" s="162"/>
      <c r="H128" s="170">
        <f t="shared" ref="H128:H131" si="15">SUM(D128:G128)</f>
        <v>0</v>
      </c>
      <c r="I128" s="171"/>
      <c r="J128" s="4"/>
      <c r="K128" s="4"/>
      <c r="N128" s="64"/>
      <c r="P128" s="72"/>
      <c r="Q128" s="72"/>
      <c r="R128" s="72"/>
      <c r="S128" s="72"/>
      <c r="T128" s="72"/>
      <c r="U128" s="72"/>
      <c r="V128" s="72"/>
    </row>
    <row r="129" spans="1:24" s="13" customFormat="1" ht="18" customHeight="1" thickBot="1">
      <c r="B129" s="159" t="s">
        <v>33</v>
      </c>
      <c r="C129" s="160"/>
      <c r="D129" s="161"/>
      <c r="E129" s="162"/>
      <c r="F129" s="161"/>
      <c r="G129" s="162"/>
      <c r="H129" s="170">
        <f t="shared" si="15"/>
        <v>0</v>
      </c>
      <c r="I129" s="171"/>
      <c r="J129" s="4"/>
      <c r="K129" s="4"/>
      <c r="N129" s="64"/>
      <c r="P129" s="85"/>
      <c r="Q129" s="72"/>
      <c r="R129" s="72"/>
      <c r="S129" s="72"/>
      <c r="T129" s="72"/>
      <c r="U129" s="72"/>
      <c r="V129" s="72"/>
    </row>
    <row r="130" spans="1:24" s="13" customFormat="1" ht="18" customHeight="1" thickBot="1">
      <c r="B130" s="159" t="s">
        <v>34</v>
      </c>
      <c r="C130" s="160"/>
      <c r="D130" s="161"/>
      <c r="E130" s="162"/>
      <c r="F130" s="161"/>
      <c r="G130" s="162"/>
      <c r="H130" s="170">
        <f t="shared" si="15"/>
        <v>0</v>
      </c>
      <c r="I130" s="171"/>
      <c r="J130" s="4"/>
      <c r="K130" s="4"/>
      <c r="N130" s="64"/>
      <c r="P130" s="150" t="str">
        <f>IF(F123&gt;=D132,"ok","要確認（上記1.②の合計よりも多い人数が入力されています。）")</f>
        <v>ok</v>
      </c>
      <c r="Q130" s="151"/>
      <c r="R130" s="151"/>
      <c r="S130" s="151"/>
      <c r="T130" s="151"/>
      <c r="U130" s="152"/>
      <c r="V130" s="72"/>
    </row>
    <row r="131" spans="1:24" s="13" customFormat="1" ht="18" customHeight="1" thickBot="1">
      <c r="B131" s="155" t="s">
        <v>35</v>
      </c>
      <c r="C131" s="156"/>
      <c r="D131" s="157"/>
      <c r="E131" s="158"/>
      <c r="F131" s="157"/>
      <c r="G131" s="158"/>
      <c r="H131" s="170">
        <f t="shared" si="15"/>
        <v>0</v>
      </c>
      <c r="I131" s="171"/>
      <c r="J131" s="4"/>
      <c r="K131" s="4"/>
      <c r="N131" s="64"/>
      <c r="P131" s="72"/>
      <c r="Q131" s="72"/>
      <c r="R131" s="72"/>
      <c r="S131" s="72"/>
      <c r="T131" s="72"/>
      <c r="U131" s="72"/>
      <c r="V131" s="72"/>
    </row>
    <row r="132" spans="1:24" s="13" customFormat="1" ht="18" customHeight="1" thickBot="1">
      <c r="B132" s="180" t="s">
        <v>25</v>
      </c>
      <c r="C132" s="181"/>
      <c r="D132" s="153">
        <f>SUM(D127:E131)</f>
        <v>0</v>
      </c>
      <c r="E132" s="154"/>
      <c r="F132" s="153">
        <f>SUM(F127:G131)</f>
        <v>0</v>
      </c>
      <c r="G132" s="154"/>
      <c r="H132" s="168">
        <f>SUM(H127:I131)</f>
        <v>0</v>
      </c>
      <c r="I132" s="169"/>
      <c r="J132" s="4"/>
      <c r="K132" s="4"/>
      <c r="N132" s="64"/>
      <c r="P132" s="85"/>
      <c r="Q132" s="72"/>
      <c r="R132" s="72"/>
      <c r="S132" s="72"/>
      <c r="T132" s="72"/>
      <c r="U132" s="72"/>
      <c r="V132" s="72"/>
    </row>
    <row r="133" spans="1:24" customFormat="1" ht="18" customHeight="1" thickBot="1">
      <c r="A133" s="13"/>
      <c r="B133" s="13"/>
      <c r="C133" s="13"/>
      <c r="D133" s="13"/>
      <c r="E133" s="13"/>
      <c r="F133" s="13"/>
      <c r="G133" s="13"/>
      <c r="H133" s="13"/>
      <c r="I133" s="13"/>
      <c r="J133" s="13"/>
      <c r="K133" s="13"/>
      <c r="L133" s="13"/>
      <c r="M133" s="13"/>
      <c r="N133" s="64"/>
      <c r="P133" s="150" t="str">
        <f>IF(H123&gt;=F132,"ok","要確認（上記1.③の合計よりも多い人数が入力されています。）")</f>
        <v>ok</v>
      </c>
      <c r="Q133" s="151"/>
      <c r="R133" s="151"/>
      <c r="S133" s="151"/>
      <c r="T133" s="151"/>
      <c r="U133" s="152"/>
      <c r="V133" s="72"/>
    </row>
    <row r="134" spans="1:24" customFormat="1" ht="18" customHeight="1">
      <c r="P134" s="80"/>
      <c r="Q134" s="80"/>
      <c r="R134" s="80"/>
      <c r="S134" s="80"/>
      <c r="T134" s="80"/>
      <c r="U134" s="80"/>
      <c r="V134" s="80"/>
      <c r="W134" s="3"/>
      <c r="X134" s="3"/>
    </row>
    <row r="135" spans="1:24" ht="12" customHeight="1">
      <c r="P135" s="80"/>
      <c r="Q135" s="80"/>
      <c r="R135" s="80"/>
      <c r="S135" s="80"/>
      <c r="T135" s="80"/>
      <c r="U135" s="80"/>
      <c r="V135" s="80"/>
      <c r="W135" s="3"/>
      <c r="X135" s="3"/>
    </row>
    <row r="136" spans="1:24">
      <c r="P136" s="80"/>
      <c r="Q136" s="80"/>
      <c r="R136" s="80"/>
      <c r="S136" s="80"/>
      <c r="T136" s="80"/>
      <c r="U136" s="80"/>
      <c r="V136" s="80"/>
      <c r="W136" s="3"/>
      <c r="X136" s="3"/>
    </row>
    <row r="137" spans="1:24">
      <c r="P137" s="80"/>
      <c r="Q137" s="80"/>
      <c r="R137" s="80"/>
      <c r="S137" s="80"/>
      <c r="T137" s="80"/>
      <c r="U137" s="80"/>
      <c r="V137" s="80"/>
      <c r="W137" s="3"/>
      <c r="X137" s="3"/>
    </row>
    <row r="138" spans="1:24">
      <c r="P138" s="80"/>
      <c r="Q138" s="80"/>
      <c r="R138" s="80"/>
      <c r="S138" s="80"/>
      <c r="T138" s="80"/>
      <c r="U138" s="80"/>
      <c r="V138" s="80"/>
      <c r="W138" s="3"/>
      <c r="X138" s="3"/>
    </row>
    <row r="139" spans="1:24" ht="10.8">
      <c r="P139" s="8"/>
      <c r="Q139" s="8"/>
      <c r="R139" s="8"/>
      <c r="S139" s="8"/>
      <c r="T139" s="8"/>
      <c r="U139" s="8"/>
      <c r="V139" s="8"/>
    </row>
    <row r="140" spans="1:24" ht="10.8">
      <c r="P140" s="8"/>
      <c r="Q140" s="8"/>
      <c r="R140" s="8"/>
      <c r="S140" s="8"/>
      <c r="T140" s="8"/>
      <c r="U140" s="8"/>
      <c r="V140" s="8"/>
    </row>
    <row r="141" spans="1:24" ht="10.8">
      <c r="P141" s="8"/>
      <c r="Q141" s="8"/>
      <c r="R141" s="8"/>
      <c r="S141" s="8"/>
      <c r="T141" s="8"/>
      <c r="U141" s="8"/>
      <c r="V141" s="8"/>
    </row>
    <row r="142" spans="1:24" ht="10.8">
      <c r="P142" s="8"/>
      <c r="Q142" s="8"/>
      <c r="R142" s="8"/>
      <c r="S142" s="8"/>
      <c r="T142" s="8"/>
      <c r="U142" s="8"/>
      <c r="V142" s="8"/>
    </row>
    <row r="143" spans="1:24" ht="10.8">
      <c r="P143" s="8"/>
      <c r="Q143" s="8"/>
      <c r="R143" s="8"/>
      <c r="S143" s="8"/>
      <c r="T143" s="8"/>
      <c r="U143" s="8"/>
      <c r="V143" s="8"/>
    </row>
    <row r="144" spans="1:24" ht="10.8">
      <c r="P144" s="8"/>
      <c r="Q144" s="8"/>
      <c r="R144" s="8"/>
      <c r="S144" s="8"/>
      <c r="T144" s="8"/>
      <c r="U144" s="8"/>
      <c r="V144" s="8"/>
    </row>
    <row r="145" spans="16:22" ht="10.8">
      <c r="P145" s="8"/>
      <c r="Q145" s="8"/>
      <c r="R145" s="8"/>
      <c r="S145" s="8"/>
      <c r="T145" s="8"/>
      <c r="U145" s="8"/>
      <c r="V145" s="8"/>
    </row>
    <row r="146" spans="16:22" ht="10.8">
      <c r="P146" s="8"/>
      <c r="Q146" s="8"/>
      <c r="R146" s="8"/>
      <c r="S146" s="8"/>
      <c r="T146" s="8"/>
      <c r="U146" s="8"/>
      <c r="V146" s="8"/>
    </row>
    <row r="147" spans="16:22" ht="10.8">
      <c r="P147" s="8"/>
      <c r="Q147" s="8"/>
      <c r="R147" s="8"/>
      <c r="S147" s="8"/>
      <c r="T147" s="8"/>
      <c r="U147" s="8"/>
      <c r="V147" s="8"/>
    </row>
    <row r="148" spans="16:22" ht="10.8">
      <c r="P148" s="8"/>
      <c r="Q148" s="8"/>
      <c r="R148" s="8"/>
      <c r="S148" s="8"/>
      <c r="T148" s="8"/>
      <c r="U148" s="8"/>
      <c r="V148" s="8"/>
    </row>
    <row r="149" spans="16:22" ht="10.8">
      <c r="P149" s="8"/>
      <c r="Q149" s="8"/>
      <c r="R149" s="8"/>
      <c r="S149" s="8"/>
      <c r="T149" s="8"/>
      <c r="U149" s="8"/>
      <c r="V149" s="8"/>
    </row>
    <row r="150" spans="16:22" ht="10.8">
      <c r="P150" s="8"/>
      <c r="Q150" s="8"/>
      <c r="R150" s="8"/>
      <c r="S150" s="8"/>
      <c r="T150" s="8"/>
      <c r="U150" s="8"/>
      <c r="V150" s="8"/>
    </row>
    <row r="151" spans="16:22" ht="10.8">
      <c r="P151" s="8"/>
      <c r="Q151" s="8"/>
      <c r="R151" s="8"/>
      <c r="S151" s="8"/>
      <c r="T151" s="8"/>
      <c r="U151" s="8"/>
      <c r="V151" s="8"/>
    </row>
    <row r="152" spans="16:22" ht="10.8">
      <c r="P152" s="8"/>
      <c r="Q152" s="8"/>
      <c r="R152" s="8"/>
      <c r="S152" s="8"/>
      <c r="T152" s="8"/>
      <c r="U152" s="8"/>
      <c r="V152" s="8"/>
    </row>
    <row r="153" spans="16:22" ht="10.8">
      <c r="P153" s="8"/>
      <c r="Q153" s="8"/>
      <c r="R153" s="8"/>
      <c r="S153" s="8"/>
      <c r="T153" s="8"/>
      <c r="U153" s="8"/>
      <c r="V153" s="8"/>
    </row>
    <row r="154" spans="16:22" ht="10.8">
      <c r="P154" s="8"/>
      <c r="Q154" s="8"/>
      <c r="R154" s="8"/>
      <c r="S154" s="8"/>
      <c r="T154" s="8"/>
      <c r="U154" s="8"/>
      <c r="V154" s="8"/>
    </row>
    <row r="155" spans="16:22" ht="10.8">
      <c r="P155" s="8"/>
      <c r="Q155" s="8"/>
      <c r="R155" s="8"/>
      <c r="S155" s="8"/>
      <c r="T155" s="8"/>
      <c r="U155" s="8"/>
      <c r="V155" s="8"/>
    </row>
    <row r="164" spans="14:24">
      <c r="S164" s="82"/>
    </row>
    <row r="165" spans="14:24">
      <c r="P165" s="82"/>
      <c r="Q165" s="82"/>
      <c r="R165" s="82"/>
      <c r="S165" s="82"/>
      <c r="T165" s="82"/>
      <c r="U165" s="82"/>
      <c r="V165" s="82"/>
    </row>
    <row r="166" spans="14:24">
      <c r="P166" s="82"/>
      <c r="Q166" s="82"/>
      <c r="R166" s="82"/>
      <c r="S166" s="82"/>
      <c r="T166" s="82"/>
      <c r="U166" s="82"/>
      <c r="V166" s="82"/>
      <c r="W166" s="4"/>
      <c r="X166" s="4"/>
    </row>
    <row r="167" spans="14:24">
      <c r="P167" s="82"/>
      <c r="Q167" s="82"/>
      <c r="R167" s="82"/>
      <c r="S167" s="82"/>
      <c r="T167" s="82"/>
      <c r="U167" s="82"/>
      <c r="V167" s="82"/>
      <c r="W167" s="4"/>
      <c r="X167" s="4"/>
    </row>
    <row r="168" spans="14:24">
      <c r="P168" s="82"/>
      <c r="Q168" s="82"/>
      <c r="R168" s="82"/>
      <c r="S168" s="82"/>
      <c r="T168" s="82"/>
      <c r="U168" s="82"/>
      <c r="V168" s="82"/>
      <c r="W168" s="4"/>
      <c r="X168" s="4"/>
    </row>
    <row r="169" spans="14:24">
      <c r="P169" s="82"/>
      <c r="Q169" s="82"/>
      <c r="R169" s="82"/>
      <c r="T169" s="82"/>
      <c r="U169" s="82"/>
      <c r="V169" s="82"/>
      <c r="W169" s="4"/>
      <c r="X169" s="4"/>
    </row>
    <row r="170" spans="14:24">
      <c r="N170" s="4"/>
      <c r="O170" s="4"/>
      <c r="W170" s="4"/>
      <c r="X170" s="4"/>
    </row>
    <row r="171" spans="14:24">
      <c r="N171" s="4"/>
      <c r="O171" s="4"/>
    </row>
    <row r="172" spans="14:24">
      <c r="N172" s="4"/>
      <c r="O172" s="4"/>
    </row>
    <row r="173" spans="14:24">
      <c r="N173" s="4"/>
      <c r="O173" s="4"/>
    </row>
    <row r="174" spans="14:24">
      <c r="N174" s="4"/>
      <c r="O174" s="4"/>
    </row>
    <row r="175" spans="14:24">
      <c r="N175" s="4"/>
      <c r="O175" s="4"/>
    </row>
    <row r="176" spans="14:24">
      <c r="N176" s="4"/>
      <c r="O176" s="4"/>
    </row>
    <row r="177" spans="1:24">
      <c r="N177" s="4"/>
      <c r="O177" s="4"/>
    </row>
    <row r="178" spans="1:24" s="4" customFormat="1">
      <c r="A178" s="14"/>
      <c r="B178" s="11"/>
      <c r="C178" s="12"/>
      <c r="D178" s="12"/>
      <c r="E178" s="12"/>
      <c r="P178" s="81"/>
      <c r="Q178" s="81"/>
      <c r="R178" s="81"/>
      <c r="S178" s="81"/>
      <c r="T178" s="81"/>
      <c r="U178" s="81"/>
      <c r="V178" s="81"/>
      <c r="W178" s="8"/>
      <c r="X178" s="8"/>
    </row>
    <row r="179" spans="1:24" s="4" customFormat="1">
      <c r="A179" s="14"/>
      <c r="B179" s="11"/>
      <c r="C179" s="12"/>
      <c r="D179" s="12"/>
      <c r="E179" s="12"/>
      <c r="P179" s="81"/>
      <c r="Q179" s="81"/>
      <c r="R179" s="81"/>
      <c r="S179" s="81"/>
      <c r="T179" s="81"/>
      <c r="U179" s="81"/>
      <c r="V179" s="81"/>
      <c r="W179" s="8"/>
      <c r="X179" s="8"/>
    </row>
    <row r="180" spans="1:24" s="4" customFormat="1">
      <c r="A180" s="14"/>
      <c r="B180" s="11"/>
      <c r="C180" s="12"/>
      <c r="D180" s="12"/>
      <c r="E180" s="12"/>
      <c r="P180" s="81"/>
      <c r="Q180" s="81"/>
      <c r="R180" s="81"/>
      <c r="S180" s="81"/>
      <c r="T180" s="81"/>
      <c r="U180" s="81"/>
      <c r="V180" s="81"/>
      <c r="W180" s="8"/>
      <c r="X180" s="8"/>
    </row>
    <row r="181" spans="1:24" s="4" customFormat="1">
      <c r="A181" s="14"/>
      <c r="B181" s="11"/>
      <c r="C181" s="12"/>
      <c r="D181" s="12"/>
      <c r="E181" s="12"/>
      <c r="P181" s="81"/>
      <c r="Q181" s="81"/>
      <c r="R181" s="81"/>
      <c r="S181" s="81"/>
      <c r="T181" s="81"/>
      <c r="U181" s="81"/>
      <c r="V181" s="81"/>
      <c r="W181" s="8"/>
      <c r="X181" s="8"/>
    </row>
    <row r="182" spans="1:24" s="4" customFormat="1">
      <c r="A182" s="14"/>
      <c r="B182" s="11"/>
      <c r="C182" s="12"/>
      <c r="D182" s="12"/>
      <c r="E182" s="12"/>
      <c r="P182" s="81"/>
      <c r="Q182" s="81"/>
      <c r="R182" s="81"/>
      <c r="S182" s="81"/>
      <c r="T182" s="81"/>
      <c r="U182" s="81"/>
      <c r="V182" s="81"/>
      <c r="W182" s="8"/>
      <c r="X182" s="8"/>
    </row>
    <row r="183" spans="1:24">
      <c r="N183" s="4"/>
      <c r="O183" s="4"/>
    </row>
    <row r="184" spans="1:24">
      <c r="N184" s="4"/>
      <c r="O184" s="4"/>
    </row>
    <row r="185" spans="1:24">
      <c r="N185" s="4"/>
      <c r="O185" s="4"/>
    </row>
    <row r="186" spans="1:24">
      <c r="N186" s="4"/>
      <c r="O186" s="4"/>
    </row>
    <row r="187" spans="1:24">
      <c r="N187" s="4"/>
      <c r="O187" s="4"/>
    </row>
    <row r="188" spans="1:24">
      <c r="N188" s="4"/>
      <c r="O188" s="4"/>
    </row>
    <row r="189" spans="1:24">
      <c r="N189" s="4"/>
      <c r="O189" s="4"/>
    </row>
    <row r="190" spans="1:24">
      <c r="N190" s="4"/>
      <c r="O190" s="4"/>
    </row>
    <row r="191" spans="1:24">
      <c r="N191" s="4"/>
      <c r="O191" s="4"/>
    </row>
    <row r="192" spans="1:24">
      <c r="N192" s="4"/>
      <c r="O192" s="4"/>
    </row>
    <row r="193" spans="14:24">
      <c r="N193" s="4"/>
      <c r="O193" s="4"/>
    </row>
    <row r="194" spans="14:24">
      <c r="N194" s="4"/>
      <c r="O194" s="4"/>
    </row>
    <row r="195" spans="14:24">
      <c r="N195" s="4"/>
      <c r="O195" s="4"/>
    </row>
    <row r="196" spans="14:24">
      <c r="N196" s="4"/>
      <c r="O196" s="4"/>
    </row>
    <row r="197" spans="14:24">
      <c r="N197" s="4"/>
      <c r="O197" s="4"/>
    </row>
    <row r="198" spans="14:24">
      <c r="N198" s="4"/>
      <c r="O198" s="4"/>
    </row>
    <row r="199" spans="14:24">
      <c r="N199" s="4"/>
      <c r="O199" s="4"/>
    </row>
    <row r="200" spans="14:24">
      <c r="N200" s="4"/>
      <c r="O200" s="4"/>
    </row>
    <row r="201" spans="14:24">
      <c r="N201" s="4"/>
      <c r="O201" s="4"/>
      <c r="S201" s="82"/>
    </row>
    <row r="202" spans="14:24">
      <c r="N202" s="4"/>
      <c r="O202" s="4"/>
      <c r="P202" s="82"/>
      <c r="Q202" s="82"/>
      <c r="R202" s="82"/>
      <c r="S202" s="82"/>
      <c r="T202" s="82"/>
      <c r="U202" s="82"/>
      <c r="V202" s="82"/>
    </row>
    <row r="203" spans="14:24">
      <c r="N203" s="4"/>
      <c r="O203" s="4"/>
      <c r="P203" s="82"/>
      <c r="Q203" s="82"/>
      <c r="R203" s="82"/>
      <c r="S203" s="82"/>
      <c r="T203" s="82"/>
      <c r="U203" s="82"/>
      <c r="V203" s="82"/>
      <c r="W203" s="4"/>
      <c r="X203" s="4"/>
    </row>
    <row r="204" spans="14:24">
      <c r="N204" s="4"/>
      <c r="O204" s="4"/>
      <c r="P204" s="82"/>
      <c r="Q204" s="82"/>
      <c r="R204" s="82"/>
      <c r="S204" s="82"/>
      <c r="T204" s="82"/>
      <c r="U204" s="82"/>
      <c r="V204" s="82"/>
      <c r="W204" s="4"/>
      <c r="X204" s="4"/>
    </row>
    <row r="205" spans="14:24">
      <c r="N205" s="4"/>
      <c r="O205" s="4"/>
      <c r="P205" s="82"/>
      <c r="Q205" s="82"/>
      <c r="R205" s="82"/>
      <c r="S205" s="82"/>
      <c r="T205" s="82"/>
      <c r="U205" s="82"/>
      <c r="V205" s="82"/>
      <c r="W205" s="4"/>
      <c r="X205" s="4"/>
    </row>
    <row r="206" spans="14:24">
      <c r="N206" s="4"/>
      <c r="O206" s="4"/>
      <c r="P206" s="82"/>
      <c r="Q206" s="82"/>
      <c r="R206" s="82"/>
      <c r="S206" s="82"/>
      <c r="T206" s="82"/>
      <c r="U206" s="82"/>
      <c r="V206" s="82"/>
      <c r="W206" s="4"/>
      <c r="X206" s="4"/>
    </row>
    <row r="207" spans="14:24">
      <c r="N207" s="4"/>
      <c r="O207" s="4"/>
      <c r="P207" s="82"/>
      <c r="Q207" s="82"/>
      <c r="R207" s="82"/>
      <c r="S207" s="82"/>
      <c r="T207" s="82"/>
      <c r="U207" s="82"/>
      <c r="V207" s="82"/>
      <c r="W207" s="4"/>
      <c r="X207" s="4"/>
    </row>
    <row r="208" spans="14:24">
      <c r="N208" s="4"/>
      <c r="O208" s="4"/>
      <c r="P208" s="82"/>
      <c r="Q208" s="82"/>
      <c r="R208" s="82"/>
      <c r="S208" s="82"/>
      <c r="T208" s="82"/>
      <c r="U208" s="82"/>
      <c r="V208" s="82"/>
      <c r="W208" s="4"/>
      <c r="X208" s="4"/>
    </row>
    <row r="209" spans="1:24">
      <c r="N209" s="4"/>
      <c r="O209" s="4"/>
      <c r="P209" s="82"/>
      <c r="Q209" s="82"/>
      <c r="R209" s="82"/>
      <c r="S209" s="82"/>
      <c r="T209" s="82"/>
      <c r="U209" s="82"/>
      <c r="V209" s="82"/>
      <c r="W209" s="4"/>
      <c r="X209" s="4"/>
    </row>
    <row r="210" spans="1:24">
      <c r="N210" s="4"/>
      <c r="O210" s="4"/>
      <c r="P210" s="82"/>
      <c r="Q210" s="82"/>
      <c r="R210" s="82"/>
      <c r="S210" s="82"/>
      <c r="T210" s="82"/>
      <c r="U210" s="82"/>
      <c r="V210" s="82"/>
      <c r="W210" s="4"/>
      <c r="X210" s="4"/>
    </row>
    <row r="211" spans="1:24">
      <c r="N211" s="4"/>
      <c r="O211" s="4"/>
      <c r="P211" s="82"/>
      <c r="Q211" s="82"/>
      <c r="R211" s="82"/>
      <c r="S211" s="82"/>
      <c r="T211" s="82"/>
      <c r="U211" s="82"/>
      <c r="V211" s="82"/>
      <c r="W211" s="4"/>
      <c r="X211" s="4"/>
    </row>
    <row r="212" spans="1:24">
      <c r="N212" s="4"/>
      <c r="O212" s="4"/>
      <c r="P212" s="82"/>
      <c r="Q212" s="82"/>
      <c r="R212" s="82"/>
      <c r="S212" s="82"/>
      <c r="T212" s="82"/>
      <c r="U212" s="82"/>
      <c r="V212" s="82"/>
      <c r="W212" s="4"/>
      <c r="X212" s="4"/>
    </row>
    <row r="213" spans="1:24">
      <c r="N213" s="4"/>
      <c r="O213" s="4"/>
      <c r="P213" s="82"/>
      <c r="Q213" s="82"/>
      <c r="R213" s="82"/>
      <c r="S213" s="82"/>
      <c r="T213" s="82"/>
      <c r="U213" s="82"/>
      <c r="V213" s="82"/>
      <c r="W213" s="4"/>
      <c r="X213" s="4"/>
    </row>
    <row r="214" spans="1:24">
      <c r="N214" s="4"/>
      <c r="O214" s="4"/>
      <c r="P214" s="82"/>
      <c r="Q214" s="82"/>
      <c r="R214" s="82"/>
      <c r="S214" s="82"/>
      <c r="T214" s="82"/>
      <c r="U214" s="82"/>
      <c r="V214" s="82"/>
      <c r="W214" s="4"/>
      <c r="X214" s="4"/>
    </row>
    <row r="215" spans="1:24" s="4" customFormat="1">
      <c r="A215" s="14"/>
      <c r="B215" s="11"/>
      <c r="C215" s="12"/>
      <c r="D215" s="12"/>
      <c r="E215" s="12"/>
      <c r="P215" s="82"/>
      <c r="Q215" s="82"/>
      <c r="R215" s="82"/>
      <c r="S215" s="82"/>
      <c r="T215" s="82"/>
      <c r="U215" s="82"/>
      <c r="V215" s="82"/>
    </row>
    <row r="216" spans="1:24" s="4" customFormat="1">
      <c r="A216" s="14"/>
      <c r="B216" s="11"/>
      <c r="C216" s="12"/>
      <c r="D216" s="12"/>
      <c r="E216" s="12"/>
      <c r="P216" s="82"/>
      <c r="Q216" s="82"/>
      <c r="R216" s="82"/>
      <c r="S216" s="81"/>
      <c r="T216" s="82"/>
      <c r="U216" s="82"/>
      <c r="V216" s="82"/>
    </row>
    <row r="217" spans="1:24" s="4" customFormat="1">
      <c r="A217" s="14"/>
      <c r="B217" s="11"/>
      <c r="C217" s="12"/>
      <c r="D217" s="12"/>
      <c r="E217" s="12"/>
      <c r="P217" s="81"/>
      <c r="Q217" s="81"/>
      <c r="R217" s="81"/>
      <c r="S217" s="81"/>
      <c r="T217" s="81"/>
      <c r="U217" s="81"/>
      <c r="V217" s="81"/>
    </row>
    <row r="218" spans="1:24" s="4" customFormat="1">
      <c r="A218" s="14"/>
      <c r="B218" s="11"/>
      <c r="C218" s="12"/>
      <c r="D218" s="12"/>
      <c r="E218" s="12"/>
      <c r="P218" s="81"/>
      <c r="Q218" s="81"/>
      <c r="R218" s="81"/>
      <c r="S218" s="81"/>
      <c r="T218" s="81"/>
      <c r="U218" s="81"/>
      <c r="V218" s="81"/>
      <c r="W218" s="8"/>
      <c r="X218" s="8"/>
    </row>
    <row r="219" spans="1:24" s="4" customFormat="1">
      <c r="A219" s="14"/>
      <c r="B219" s="11"/>
      <c r="C219" s="12"/>
      <c r="D219" s="12"/>
      <c r="E219" s="12"/>
      <c r="P219" s="81"/>
      <c r="Q219" s="81"/>
      <c r="R219" s="81"/>
      <c r="S219" s="81"/>
      <c r="T219" s="81"/>
      <c r="U219" s="81"/>
      <c r="V219" s="81"/>
      <c r="W219" s="8"/>
      <c r="X219" s="8"/>
    </row>
    <row r="220" spans="1:24" s="4" customFormat="1">
      <c r="A220" s="14"/>
      <c r="B220" s="11"/>
      <c r="C220" s="12"/>
      <c r="D220" s="12"/>
      <c r="E220" s="12"/>
      <c r="P220" s="81"/>
      <c r="Q220" s="81"/>
      <c r="R220" s="81"/>
      <c r="S220" s="81"/>
      <c r="T220" s="81"/>
      <c r="U220" s="81"/>
      <c r="V220" s="81"/>
      <c r="W220" s="8"/>
      <c r="X220" s="8"/>
    </row>
    <row r="221" spans="1:24" s="4" customFormat="1">
      <c r="A221" s="14"/>
      <c r="B221" s="11"/>
      <c r="C221" s="12"/>
      <c r="D221" s="12"/>
      <c r="E221" s="12"/>
      <c r="P221" s="81"/>
      <c r="Q221" s="81"/>
      <c r="R221" s="81"/>
      <c r="S221" s="81"/>
      <c r="T221" s="81"/>
      <c r="U221" s="81"/>
      <c r="V221" s="81"/>
      <c r="W221" s="8"/>
      <c r="X221" s="8"/>
    </row>
    <row r="222" spans="1:24" s="4" customFormat="1">
      <c r="A222" s="14"/>
      <c r="B222" s="11"/>
      <c r="C222" s="12"/>
      <c r="D222" s="12"/>
      <c r="E222" s="12"/>
      <c r="P222" s="81"/>
      <c r="Q222" s="81"/>
      <c r="R222" s="81"/>
      <c r="S222" s="81"/>
      <c r="T222" s="81"/>
      <c r="U222" s="81"/>
      <c r="V222" s="81"/>
      <c r="W222" s="8"/>
      <c r="X222" s="8"/>
    </row>
    <row r="223" spans="1:24" s="4" customFormat="1">
      <c r="A223" s="14"/>
      <c r="B223" s="11"/>
      <c r="C223" s="12"/>
      <c r="D223" s="12"/>
      <c r="E223" s="12"/>
      <c r="P223" s="81"/>
      <c r="Q223" s="81"/>
      <c r="R223" s="81"/>
      <c r="S223" s="81"/>
      <c r="T223" s="81"/>
      <c r="U223" s="81"/>
      <c r="V223" s="81"/>
      <c r="W223" s="8"/>
      <c r="X223" s="8"/>
    </row>
    <row r="224" spans="1:24" s="4" customFormat="1">
      <c r="A224" s="14"/>
      <c r="B224" s="11"/>
      <c r="C224" s="12"/>
      <c r="D224" s="12"/>
      <c r="E224" s="12"/>
      <c r="P224" s="81"/>
      <c r="Q224" s="81"/>
      <c r="R224" s="81"/>
      <c r="S224" s="81"/>
      <c r="T224" s="81"/>
      <c r="U224" s="81"/>
      <c r="V224" s="81"/>
      <c r="W224" s="8"/>
      <c r="X224" s="8"/>
    </row>
    <row r="225" spans="1:24" s="4" customFormat="1">
      <c r="A225" s="14"/>
      <c r="B225" s="11"/>
      <c r="C225" s="12"/>
      <c r="D225" s="12"/>
      <c r="E225" s="12"/>
      <c r="P225" s="81"/>
      <c r="Q225" s="81"/>
      <c r="R225" s="81"/>
      <c r="S225" s="81"/>
      <c r="T225" s="81"/>
      <c r="U225" s="81"/>
      <c r="V225" s="81"/>
      <c r="W225" s="8"/>
      <c r="X225" s="8"/>
    </row>
    <row r="226" spans="1:24" s="4" customFormat="1">
      <c r="A226" s="14"/>
      <c r="B226" s="11"/>
      <c r="C226" s="12"/>
      <c r="D226" s="12"/>
      <c r="E226" s="12"/>
      <c r="P226" s="81"/>
      <c r="Q226" s="81"/>
      <c r="R226" s="81"/>
      <c r="S226" s="81"/>
      <c r="T226" s="81"/>
      <c r="U226" s="81"/>
      <c r="V226" s="81"/>
      <c r="W226" s="8"/>
      <c r="X226" s="8"/>
    </row>
    <row r="227" spans="1:24" s="4" customFormat="1">
      <c r="A227" s="14"/>
      <c r="B227" s="11"/>
      <c r="C227" s="12"/>
      <c r="D227" s="12"/>
      <c r="E227" s="12"/>
      <c r="P227" s="81"/>
      <c r="Q227" s="81"/>
      <c r="R227" s="81"/>
      <c r="S227" s="81"/>
      <c r="T227" s="81"/>
      <c r="U227" s="81"/>
      <c r="V227" s="81"/>
      <c r="W227" s="8"/>
      <c r="X227" s="8"/>
    </row>
    <row r="228" spans="1:24" s="4" customFormat="1">
      <c r="A228" s="14"/>
      <c r="B228" s="11"/>
      <c r="C228" s="12"/>
      <c r="D228" s="12"/>
      <c r="E228" s="12"/>
      <c r="P228" s="81"/>
      <c r="Q228" s="81"/>
      <c r="R228" s="81"/>
      <c r="S228" s="81"/>
      <c r="T228" s="81"/>
      <c r="U228" s="81"/>
      <c r="V228" s="81"/>
      <c r="W228" s="8"/>
      <c r="X228" s="8"/>
    </row>
    <row r="229" spans="1:24" s="4" customFormat="1">
      <c r="A229" s="14"/>
      <c r="B229" s="11"/>
      <c r="C229" s="12"/>
      <c r="D229" s="12"/>
      <c r="E229" s="12"/>
      <c r="P229" s="81"/>
      <c r="Q229" s="81"/>
      <c r="R229" s="81"/>
      <c r="S229" s="81"/>
      <c r="T229" s="81"/>
      <c r="U229" s="81"/>
      <c r="V229" s="81"/>
      <c r="W229" s="8"/>
      <c r="X229" s="8"/>
    </row>
    <row r="230" spans="1:24">
      <c r="N230" s="4"/>
      <c r="O230" s="4"/>
    </row>
    <row r="231" spans="1:24">
      <c r="N231" s="4"/>
      <c r="O231" s="4"/>
    </row>
    <row r="232" spans="1:24">
      <c r="N232" s="4"/>
      <c r="O232" s="4"/>
    </row>
    <row r="233" spans="1:24">
      <c r="N233" s="4"/>
      <c r="O233" s="4"/>
    </row>
    <row r="234" spans="1:24">
      <c r="N234" s="4"/>
      <c r="O234" s="4"/>
    </row>
    <row r="235" spans="1:24">
      <c r="N235" s="4"/>
      <c r="O235" s="4"/>
    </row>
    <row r="236" spans="1:24">
      <c r="N236" s="4"/>
      <c r="O236" s="4"/>
    </row>
    <row r="237" spans="1:24">
      <c r="N237" s="4"/>
      <c r="O237" s="4"/>
      <c r="S237" s="82"/>
    </row>
    <row r="238" spans="1:24">
      <c r="N238" s="4"/>
      <c r="O238" s="4"/>
      <c r="P238" s="82"/>
      <c r="Q238" s="82"/>
      <c r="R238" s="82"/>
      <c r="S238" s="82"/>
      <c r="T238" s="82"/>
      <c r="U238" s="82"/>
      <c r="V238" s="82"/>
    </row>
    <row r="239" spans="1:24">
      <c r="N239" s="4"/>
      <c r="O239" s="4"/>
      <c r="P239" s="82"/>
      <c r="Q239" s="82"/>
      <c r="R239" s="82"/>
      <c r="S239" s="82"/>
      <c r="T239" s="82"/>
      <c r="U239" s="82"/>
      <c r="V239" s="82"/>
      <c r="W239" s="4"/>
      <c r="X239" s="4"/>
    </row>
    <row r="240" spans="1:24">
      <c r="N240" s="4"/>
      <c r="O240" s="4"/>
      <c r="P240" s="82"/>
      <c r="Q240" s="82"/>
      <c r="R240" s="82"/>
      <c r="S240" s="82"/>
      <c r="T240" s="82"/>
      <c r="U240" s="82"/>
      <c r="V240" s="82"/>
      <c r="W240" s="4"/>
      <c r="X240" s="4"/>
    </row>
    <row r="241" spans="1:24">
      <c r="N241" s="4"/>
      <c r="O241" s="4"/>
      <c r="P241" s="82"/>
      <c r="Q241" s="82"/>
      <c r="R241" s="82"/>
      <c r="S241" s="82"/>
      <c r="T241" s="82"/>
      <c r="U241" s="82"/>
      <c r="V241" s="82"/>
      <c r="W241" s="4"/>
      <c r="X241" s="4"/>
    </row>
    <row r="242" spans="1:24">
      <c r="N242" s="4"/>
      <c r="O242" s="4"/>
      <c r="P242" s="82"/>
      <c r="Q242" s="82"/>
      <c r="R242" s="82"/>
      <c r="S242" s="82"/>
      <c r="T242" s="82"/>
      <c r="U242" s="82"/>
      <c r="V242" s="82"/>
      <c r="W242" s="4"/>
      <c r="X242" s="4"/>
    </row>
    <row r="243" spans="1:24">
      <c r="N243" s="4"/>
      <c r="O243" s="4"/>
      <c r="P243" s="82"/>
      <c r="Q243" s="82"/>
      <c r="R243" s="82"/>
      <c r="S243" s="82"/>
      <c r="T243" s="82"/>
      <c r="U243" s="82"/>
      <c r="V243" s="82"/>
      <c r="W243" s="4"/>
      <c r="X243" s="4"/>
    </row>
    <row r="244" spans="1:24">
      <c r="N244" s="4"/>
      <c r="O244" s="4"/>
      <c r="P244" s="82"/>
      <c r="Q244" s="82"/>
      <c r="R244" s="82"/>
      <c r="S244" s="82"/>
      <c r="T244" s="82"/>
      <c r="U244" s="82"/>
      <c r="V244" s="82"/>
      <c r="W244" s="4"/>
      <c r="X244" s="4"/>
    </row>
    <row r="245" spans="1:24">
      <c r="N245" s="4"/>
      <c r="O245" s="4"/>
      <c r="P245" s="82"/>
      <c r="Q245" s="82"/>
      <c r="R245" s="82"/>
      <c r="S245" s="82"/>
      <c r="T245" s="82"/>
      <c r="U245" s="82"/>
      <c r="V245" s="82"/>
      <c r="W245" s="4"/>
      <c r="X245" s="4"/>
    </row>
    <row r="246" spans="1:24">
      <c r="N246" s="4"/>
      <c r="O246" s="4"/>
      <c r="P246" s="82"/>
      <c r="Q246" s="82"/>
      <c r="R246" s="82"/>
      <c r="S246" s="82"/>
      <c r="T246" s="82"/>
      <c r="U246" s="82"/>
      <c r="V246" s="82"/>
      <c r="W246" s="4"/>
      <c r="X246" s="4"/>
    </row>
    <row r="247" spans="1:24">
      <c r="N247" s="4"/>
      <c r="O247" s="4"/>
      <c r="P247" s="82"/>
      <c r="Q247" s="82"/>
      <c r="R247" s="82"/>
      <c r="S247" s="82"/>
      <c r="T247" s="82"/>
      <c r="U247" s="82"/>
      <c r="V247" s="82"/>
      <c r="W247" s="4"/>
      <c r="X247" s="4"/>
    </row>
    <row r="248" spans="1:24">
      <c r="N248" s="4"/>
      <c r="O248" s="4"/>
      <c r="P248" s="82"/>
      <c r="Q248" s="82"/>
      <c r="R248" s="82"/>
      <c r="S248" s="82"/>
      <c r="T248" s="82"/>
      <c r="U248" s="82"/>
      <c r="V248" s="82"/>
      <c r="W248" s="4"/>
      <c r="X248" s="4"/>
    </row>
    <row r="249" spans="1:24">
      <c r="N249" s="4"/>
      <c r="O249" s="4"/>
      <c r="P249" s="82"/>
      <c r="Q249" s="82"/>
      <c r="R249" s="82"/>
      <c r="S249" s="82"/>
      <c r="T249" s="82"/>
      <c r="U249" s="82"/>
      <c r="V249" s="82"/>
      <c r="W249" s="4"/>
      <c r="X249" s="4"/>
    </row>
    <row r="250" spans="1:24">
      <c r="N250" s="4"/>
      <c r="O250" s="4"/>
      <c r="P250" s="82"/>
      <c r="Q250" s="82"/>
      <c r="R250" s="82"/>
      <c r="S250" s="82"/>
      <c r="T250" s="82"/>
      <c r="U250" s="82"/>
      <c r="V250" s="82"/>
      <c r="W250" s="4"/>
      <c r="X250" s="4"/>
    </row>
    <row r="251" spans="1:24" s="4" customFormat="1">
      <c r="A251" s="14"/>
      <c r="B251" s="11"/>
      <c r="C251" s="12"/>
      <c r="D251" s="12"/>
      <c r="E251" s="12"/>
      <c r="P251" s="82"/>
      <c r="Q251" s="82"/>
      <c r="R251" s="82"/>
      <c r="S251" s="82"/>
      <c r="T251" s="82"/>
      <c r="U251" s="82"/>
      <c r="V251" s="82"/>
    </row>
    <row r="252" spans="1:24" s="4" customFormat="1">
      <c r="A252" s="14"/>
      <c r="B252" s="11"/>
      <c r="C252" s="12"/>
      <c r="D252" s="12"/>
      <c r="E252" s="12"/>
      <c r="P252" s="82"/>
      <c r="Q252" s="82"/>
      <c r="R252" s="82"/>
      <c r="S252" s="82"/>
      <c r="T252" s="82"/>
      <c r="U252" s="82"/>
      <c r="V252" s="82"/>
    </row>
    <row r="253" spans="1:24" s="4" customFormat="1">
      <c r="A253" s="14"/>
      <c r="B253" s="11"/>
      <c r="P253" s="82"/>
      <c r="Q253" s="82"/>
      <c r="R253" s="82"/>
      <c r="S253" s="82"/>
      <c r="T253" s="82"/>
      <c r="U253" s="82"/>
      <c r="V253" s="82"/>
    </row>
    <row r="254" spans="1:24" s="4" customFormat="1">
      <c r="A254" s="14"/>
      <c r="B254" s="11"/>
      <c r="P254" s="82"/>
      <c r="Q254" s="82"/>
      <c r="R254" s="82"/>
      <c r="S254" s="82"/>
      <c r="T254" s="82"/>
      <c r="U254" s="82"/>
      <c r="V254" s="82"/>
    </row>
    <row r="255" spans="1:24" s="4" customFormat="1">
      <c r="A255" s="14"/>
      <c r="B255" s="11"/>
      <c r="P255" s="82"/>
      <c r="Q255" s="82"/>
      <c r="R255" s="82"/>
      <c r="S255" s="82"/>
      <c r="T255" s="82"/>
      <c r="U255" s="82"/>
      <c r="V255" s="82"/>
    </row>
    <row r="256" spans="1:24" s="4" customFormat="1">
      <c r="A256" s="14"/>
      <c r="B256" s="11"/>
      <c r="P256" s="82"/>
      <c r="Q256" s="82"/>
      <c r="R256" s="82"/>
      <c r="S256" s="82"/>
      <c r="T256" s="82"/>
      <c r="U256" s="82"/>
      <c r="V256" s="82"/>
    </row>
    <row r="257" spans="1:22" s="4" customFormat="1">
      <c r="A257" s="14"/>
      <c r="B257" s="11"/>
      <c r="P257" s="82"/>
      <c r="Q257" s="82"/>
      <c r="R257" s="82"/>
      <c r="S257" s="82"/>
      <c r="T257" s="82"/>
      <c r="U257" s="82"/>
      <c r="V257" s="82"/>
    </row>
    <row r="258" spans="1:22" s="4" customFormat="1">
      <c r="A258" s="14"/>
      <c r="B258" s="11"/>
      <c r="P258" s="82"/>
      <c r="Q258" s="82"/>
      <c r="R258" s="82"/>
      <c r="S258" s="82"/>
      <c r="T258" s="82"/>
      <c r="U258" s="82"/>
      <c r="V258" s="82"/>
    </row>
    <row r="259" spans="1:22" s="4" customFormat="1">
      <c r="A259" s="14"/>
      <c r="B259" s="11"/>
      <c r="P259" s="82"/>
      <c r="Q259" s="82"/>
      <c r="R259" s="82"/>
      <c r="S259" s="82"/>
      <c r="T259" s="82"/>
      <c r="U259" s="82"/>
      <c r="V259" s="82"/>
    </row>
    <row r="260" spans="1:22" s="4" customFormat="1">
      <c r="A260" s="14"/>
      <c r="B260" s="11"/>
      <c r="P260" s="82"/>
      <c r="Q260" s="82"/>
      <c r="R260" s="82"/>
      <c r="S260" s="82"/>
      <c r="T260" s="82"/>
      <c r="U260" s="82"/>
      <c r="V260" s="82"/>
    </row>
    <row r="261" spans="1:22" s="4" customFormat="1">
      <c r="A261" s="14"/>
      <c r="B261" s="11"/>
      <c r="P261" s="82"/>
      <c r="Q261" s="82"/>
      <c r="R261" s="82"/>
      <c r="S261" s="82"/>
      <c r="T261" s="82"/>
      <c r="U261" s="82"/>
      <c r="V261" s="82"/>
    </row>
    <row r="262" spans="1:22" s="4" customFormat="1">
      <c r="A262" s="14"/>
      <c r="B262" s="11"/>
      <c r="P262" s="82"/>
      <c r="Q262" s="82"/>
      <c r="R262" s="82"/>
      <c r="S262" s="82"/>
      <c r="T262" s="82"/>
      <c r="U262" s="82"/>
      <c r="V262" s="82"/>
    </row>
    <row r="263" spans="1:22" s="4" customFormat="1">
      <c r="A263" s="14"/>
      <c r="B263" s="11"/>
      <c r="P263" s="82"/>
      <c r="Q263" s="82"/>
      <c r="R263" s="82"/>
      <c r="S263" s="82"/>
      <c r="T263" s="82"/>
      <c r="U263" s="82"/>
      <c r="V263" s="82"/>
    </row>
    <row r="264" spans="1:22" s="4" customFormat="1">
      <c r="A264" s="14"/>
      <c r="B264" s="11"/>
      <c r="P264" s="82"/>
      <c r="Q264" s="82"/>
      <c r="R264" s="82"/>
      <c r="S264" s="82"/>
      <c r="T264" s="82"/>
      <c r="U264" s="82"/>
      <c r="V264" s="82"/>
    </row>
    <row r="265" spans="1:22" s="4" customFormat="1">
      <c r="A265" s="14"/>
      <c r="B265" s="11"/>
      <c r="P265" s="82"/>
      <c r="Q265" s="82"/>
      <c r="R265" s="82"/>
      <c r="S265" s="82"/>
      <c r="T265" s="82"/>
      <c r="U265" s="82"/>
      <c r="V265" s="82"/>
    </row>
    <row r="266" spans="1:22" s="4" customFormat="1">
      <c r="A266" s="14"/>
      <c r="B266" s="11"/>
      <c r="P266" s="82"/>
      <c r="Q266" s="82"/>
      <c r="R266" s="82"/>
      <c r="S266" s="82"/>
      <c r="T266" s="82"/>
      <c r="U266" s="82"/>
      <c r="V266" s="82"/>
    </row>
    <row r="267" spans="1:22" s="4" customFormat="1">
      <c r="A267" s="14"/>
      <c r="B267" s="11"/>
      <c r="P267" s="82"/>
      <c r="Q267" s="82"/>
      <c r="R267" s="82"/>
      <c r="S267" s="82"/>
      <c r="T267" s="82"/>
      <c r="U267" s="82"/>
      <c r="V267" s="82"/>
    </row>
    <row r="268" spans="1:22" s="4" customFormat="1">
      <c r="A268" s="14"/>
      <c r="B268" s="11"/>
      <c r="P268" s="82"/>
      <c r="Q268" s="82"/>
      <c r="R268" s="82"/>
      <c r="S268" s="82"/>
      <c r="T268" s="82"/>
      <c r="U268" s="82"/>
      <c r="V268" s="82"/>
    </row>
    <row r="269" spans="1:22" s="4" customFormat="1">
      <c r="A269" s="14"/>
      <c r="B269" s="11"/>
      <c r="P269" s="82"/>
      <c r="Q269" s="82"/>
      <c r="R269" s="82"/>
      <c r="S269" s="82"/>
      <c r="T269" s="82"/>
      <c r="U269" s="82"/>
      <c r="V269" s="82"/>
    </row>
    <row r="270" spans="1:22" s="4" customFormat="1">
      <c r="A270" s="14"/>
      <c r="B270" s="11"/>
      <c r="P270" s="82"/>
      <c r="Q270" s="82"/>
      <c r="R270" s="82"/>
      <c r="S270" s="82"/>
      <c r="T270" s="82"/>
      <c r="U270" s="82"/>
      <c r="V270" s="82"/>
    </row>
    <row r="271" spans="1:22" s="4" customFormat="1">
      <c r="A271" s="14"/>
      <c r="B271" s="11"/>
      <c r="P271" s="82"/>
      <c r="Q271" s="82"/>
      <c r="R271" s="82"/>
      <c r="S271" s="82"/>
      <c r="T271" s="82"/>
      <c r="U271" s="82"/>
      <c r="V271" s="82"/>
    </row>
    <row r="272" spans="1:22" s="4" customFormat="1">
      <c r="A272" s="14"/>
      <c r="B272" s="11"/>
      <c r="P272" s="82"/>
      <c r="Q272" s="82"/>
      <c r="R272" s="82"/>
      <c r="S272" s="82"/>
      <c r="T272" s="82"/>
      <c r="U272" s="82"/>
      <c r="V272" s="82"/>
    </row>
    <row r="273" spans="1:22" s="4" customFormat="1">
      <c r="A273" s="14"/>
      <c r="B273" s="11"/>
      <c r="P273" s="82"/>
      <c r="Q273" s="82"/>
      <c r="R273" s="82"/>
      <c r="S273" s="82"/>
      <c r="T273" s="82"/>
      <c r="U273" s="82"/>
      <c r="V273" s="82"/>
    </row>
    <row r="274" spans="1:22" s="4" customFormat="1">
      <c r="A274" s="14"/>
      <c r="B274" s="11"/>
      <c r="P274" s="82"/>
      <c r="Q274" s="82"/>
      <c r="R274" s="82"/>
      <c r="S274" s="82"/>
      <c r="T274" s="82"/>
      <c r="U274" s="82"/>
      <c r="V274" s="82"/>
    </row>
    <row r="275" spans="1:22" s="4" customFormat="1">
      <c r="A275" s="14"/>
      <c r="B275" s="11"/>
      <c r="P275" s="82"/>
      <c r="Q275" s="82"/>
      <c r="R275" s="82"/>
      <c r="S275" s="82"/>
      <c r="T275" s="82"/>
      <c r="U275" s="82"/>
      <c r="V275" s="82"/>
    </row>
    <row r="276" spans="1:22" s="4" customFormat="1">
      <c r="A276" s="14"/>
      <c r="B276" s="11"/>
      <c r="P276" s="82"/>
      <c r="Q276" s="82"/>
      <c r="R276" s="82"/>
      <c r="S276" s="82"/>
      <c r="T276" s="82"/>
      <c r="U276" s="82"/>
      <c r="V276" s="82"/>
    </row>
    <row r="277" spans="1:22" s="4" customFormat="1">
      <c r="A277" s="14"/>
      <c r="B277" s="11"/>
      <c r="P277" s="82"/>
      <c r="Q277" s="82"/>
      <c r="R277" s="82"/>
      <c r="S277" s="82"/>
      <c r="T277" s="82"/>
      <c r="U277" s="82"/>
      <c r="V277" s="82"/>
    </row>
    <row r="278" spans="1:22" s="4" customFormat="1">
      <c r="A278" s="14"/>
      <c r="B278" s="11"/>
      <c r="P278" s="82"/>
      <c r="Q278" s="82"/>
      <c r="R278" s="82"/>
      <c r="S278" s="82"/>
      <c r="T278" s="82"/>
      <c r="U278" s="82"/>
      <c r="V278" s="82"/>
    </row>
    <row r="279" spans="1:22" s="4" customFormat="1">
      <c r="A279" s="14"/>
      <c r="B279" s="11"/>
      <c r="P279" s="82"/>
      <c r="Q279" s="82"/>
      <c r="R279" s="82"/>
      <c r="S279" s="82"/>
      <c r="T279" s="82"/>
      <c r="U279" s="82"/>
      <c r="V279" s="82"/>
    </row>
    <row r="280" spans="1:22" s="4" customFormat="1">
      <c r="A280" s="14"/>
      <c r="B280" s="11"/>
      <c r="P280" s="82"/>
      <c r="Q280" s="82"/>
      <c r="R280" s="82"/>
      <c r="S280" s="82"/>
      <c r="T280" s="82"/>
      <c r="U280" s="82"/>
      <c r="V280" s="82"/>
    </row>
    <row r="281" spans="1:22" s="4" customFormat="1">
      <c r="A281" s="14"/>
      <c r="B281" s="11"/>
      <c r="P281" s="82"/>
      <c r="Q281" s="82"/>
      <c r="R281" s="82"/>
      <c r="S281" s="82"/>
      <c r="T281" s="82"/>
      <c r="U281" s="82"/>
      <c r="V281" s="82"/>
    </row>
    <row r="282" spans="1:22" s="4" customFormat="1">
      <c r="A282" s="14"/>
      <c r="B282" s="11"/>
      <c r="P282" s="82"/>
      <c r="Q282" s="82"/>
      <c r="R282" s="82"/>
      <c r="S282" s="82"/>
      <c r="T282" s="82"/>
      <c r="U282" s="82"/>
      <c r="V282" s="82"/>
    </row>
    <row r="283" spans="1:22" s="4" customFormat="1">
      <c r="A283" s="14"/>
      <c r="B283" s="11"/>
      <c r="P283" s="82"/>
      <c r="Q283" s="82"/>
      <c r="R283" s="82"/>
      <c r="S283" s="82"/>
      <c r="T283" s="82"/>
      <c r="U283" s="82"/>
      <c r="V283" s="82"/>
    </row>
    <row r="284" spans="1:22" s="4" customFormat="1">
      <c r="A284" s="14"/>
      <c r="B284" s="11"/>
      <c r="P284" s="82"/>
      <c r="Q284" s="82"/>
      <c r="R284" s="82"/>
      <c r="S284" s="82"/>
      <c r="T284" s="82"/>
      <c r="U284" s="82"/>
      <c r="V284" s="82"/>
    </row>
    <row r="285" spans="1:22" s="4" customFormat="1">
      <c r="A285" s="14"/>
      <c r="B285" s="11"/>
      <c r="P285" s="82"/>
      <c r="Q285" s="82"/>
      <c r="R285" s="82"/>
      <c r="S285" s="82"/>
      <c r="T285" s="82"/>
      <c r="U285" s="82"/>
      <c r="V285" s="82"/>
    </row>
    <row r="286" spans="1:22" s="4" customFormat="1">
      <c r="A286" s="14"/>
      <c r="B286" s="11"/>
      <c r="P286" s="82"/>
      <c r="Q286" s="82"/>
      <c r="R286" s="82"/>
      <c r="S286" s="82"/>
      <c r="T286" s="82"/>
      <c r="U286" s="82"/>
      <c r="V286" s="82"/>
    </row>
    <row r="287" spans="1:22" s="4" customFormat="1">
      <c r="A287" s="14"/>
      <c r="B287" s="11"/>
      <c r="P287" s="82"/>
      <c r="Q287" s="82"/>
      <c r="R287" s="82"/>
      <c r="S287" s="82"/>
      <c r="T287" s="82"/>
      <c r="U287" s="82"/>
      <c r="V287" s="82"/>
    </row>
    <row r="288" spans="1:22" s="4" customFormat="1">
      <c r="A288" s="14"/>
      <c r="B288" s="11"/>
      <c r="P288" s="82"/>
      <c r="Q288" s="82"/>
      <c r="R288" s="82"/>
      <c r="S288" s="82"/>
      <c r="T288" s="82"/>
      <c r="U288" s="82"/>
      <c r="V288" s="82"/>
    </row>
    <row r="289" spans="1:22" s="4" customFormat="1">
      <c r="A289" s="14"/>
      <c r="B289" s="11"/>
      <c r="P289" s="82"/>
      <c r="Q289" s="82"/>
      <c r="R289" s="82"/>
      <c r="S289" s="82"/>
      <c r="T289" s="82"/>
      <c r="U289" s="82"/>
      <c r="V289" s="82"/>
    </row>
    <row r="290" spans="1:22" s="4" customFormat="1">
      <c r="A290" s="14"/>
      <c r="B290" s="11"/>
      <c r="P290" s="82"/>
      <c r="Q290" s="82"/>
      <c r="R290" s="82"/>
      <c r="S290" s="82"/>
      <c r="T290" s="82"/>
      <c r="U290" s="82"/>
      <c r="V290" s="82"/>
    </row>
    <row r="291" spans="1:22" s="4" customFormat="1">
      <c r="A291" s="14"/>
      <c r="B291" s="11"/>
      <c r="P291" s="82"/>
      <c r="Q291" s="82"/>
      <c r="R291" s="82"/>
      <c r="S291" s="82"/>
      <c r="T291" s="82"/>
      <c r="U291" s="82"/>
      <c r="V291" s="82"/>
    </row>
    <row r="292" spans="1:22" s="4" customFormat="1">
      <c r="A292" s="14"/>
      <c r="B292" s="11"/>
      <c r="P292" s="82"/>
      <c r="Q292" s="82"/>
      <c r="R292" s="82"/>
      <c r="S292" s="82"/>
      <c r="T292" s="82"/>
      <c r="U292" s="82"/>
      <c r="V292" s="82"/>
    </row>
    <row r="293" spans="1:22" s="4" customFormat="1">
      <c r="A293" s="14"/>
      <c r="B293" s="11"/>
      <c r="P293" s="82"/>
      <c r="Q293" s="82"/>
      <c r="R293" s="82"/>
      <c r="S293" s="82"/>
      <c r="T293" s="82"/>
      <c r="U293" s="82"/>
      <c r="V293" s="82"/>
    </row>
    <row r="294" spans="1:22" s="4" customFormat="1">
      <c r="A294" s="14"/>
      <c r="B294" s="11"/>
      <c r="P294" s="82"/>
      <c r="Q294" s="82"/>
      <c r="R294" s="82"/>
      <c r="S294" s="82"/>
      <c r="T294" s="82"/>
      <c r="U294" s="82"/>
      <c r="V294" s="82"/>
    </row>
    <row r="295" spans="1:22" s="4" customFormat="1">
      <c r="A295" s="14"/>
      <c r="B295" s="11"/>
      <c r="P295" s="82"/>
      <c r="Q295" s="82"/>
      <c r="R295" s="82"/>
      <c r="S295" s="82"/>
      <c r="T295" s="82"/>
      <c r="U295" s="82"/>
      <c r="V295" s="82"/>
    </row>
    <row r="296" spans="1:22" s="4" customFormat="1">
      <c r="A296" s="14"/>
      <c r="B296" s="11"/>
      <c r="P296" s="82"/>
      <c r="Q296" s="82"/>
      <c r="R296" s="82"/>
      <c r="S296" s="82"/>
      <c r="T296" s="82"/>
      <c r="U296" s="82"/>
      <c r="V296" s="82"/>
    </row>
    <row r="297" spans="1:22" s="4" customFormat="1">
      <c r="A297" s="14"/>
      <c r="B297" s="11"/>
      <c r="P297" s="82"/>
      <c r="Q297" s="82"/>
      <c r="R297" s="82"/>
      <c r="S297" s="82"/>
      <c r="T297" s="82"/>
      <c r="U297" s="82"/>
      <c r="V297" s="82"/>
    </row>
    <row r="298" spans="1:22" s="4" customFormat="1">
      <c r="A298" s="14"/>
      <c r="B298" s="11"/>
      <c r="P298" s="82"/>
      <c r="Q298" s="82"/>
      <c r="R298" s="82"/>
      <c r="S298" s="82"/>
      <c r="T298" s="82"/>
      <c r="U298" s="82"/>
      <c r="V298" s="82"/>
    </row>
    <row r="299" spans="1:22" s="4" customFormat="1">
      <c r="A299" s="14"/>
      <c r="B299" s="11"/>
      <c r="P299" s="82"/>
      <c r="Q299" s="82"/>
      <c r="R299" s="82"/>
      <c r="S299" s="82"/>
      <c r="T299" s="82"/>
      <c r="U299" s="82"/>
      <c r="V299" s="82"/>
    </row>
    <row r="300" spans="1:22" s="4" customFormat="1">
      <c r="A300" s="14"/>
      <c r="B300" s="11"/>
      <c r="P300" s="82"/>
      <c r="Q300" s="82"/>
      <c r="R300" s="82"/>
      <c r="S300" s="82"/>
      <c r="T300" s="82"/>
      <c r="U300" s="82"/>
      <c r="V300" s="82"/>
    </row>
    <row r="301" spans="1:22" s="4" customFormat="1">
      <c r="A301" s="14"/>
      <c r="B301" s="11"/>
      <c r="P301" s="82"/>
      <c r="Q301" s="82"/>
      <c r="R301" s="82"/>
      <c r="S301" s="82"/>
      <c r="T301" s="82"/>
      <c r="U301" s="82"/>
      <c r="V301" s="82"/>
    </row>
    <row r="302" spans="1:22" s="4" customFormat="1">
      <c r="A302" s="14"/>
      <c r="B302" s="11"/>
      <c r="P302" s="82"/>
      <c r="Q302" s="82"/>
      <c r="R302" s="82"/>
      <c r="S302" s="82"/>
      <c r="T302" s="82"/>
      <c r="U302" s="82"/>
      <c r="V302" s="82"/>
    </row>
    <row r="303" spans="1:22" s="4" customFormat="1">
      <c r="A303" s="14"/>
      <c r="B303" s="11"/>
      <c r="P303" s="82"/>
      <c r="Q303" s="82"/>
      <c r="R303" s="82"/>
      <c r="S303" s="82"/>
      <c r="T303" s="82"/>
      <c r="U303" s="82"/>
      <c r="V303" s="82"/>
    </row>
    <row r="304" spans="1:22" s="4" customFormat="1">
      <c r="A304" s="14"/>
      <c r="B304" s="11"/>
      <c r="P304" s="82"/>
      <c r="Q304" s="82"/>
      <c r="R304" s="82"/>
      <c r="S304" s="82"/>
      <c r="T304" s="82"/>
      <c r="U304" s="82"/>
      <c r="V304" s="82"/>
    </row>
    <row r="305" spans="1:22" s="4" customFormat="1">
      <c r="A305" s="14"/>
      <c r="B305" s="11"/>
      <c r="N305" s="8"/>
      <c r="O305" s="8"/>
      <c r="P305" s="82"/>
      <c r="Q305" s="82"/>
      <c r="R305" s="82"/>
      <c r="S305" s="82"/>
      <c r="T305" s="82"/>
      <c r="U305" s="82"/>
      <c r="V305" s="82"/>
    </row>
    <row r="306" spans="1:22" s="4" customFormat="1">
      <c r="A306" s="14"/>
      <c r="B306" s="11"/>
      <c r="N306" s="8"/>
      <c r="O306" s="8"/>
      <c r="P306" s="82"/>
      <c r="Q306" s="82"/>
      <c r="R306" s="82"/>
      <c r="S306" s="82"/>
      <c r="T306" s="82"/>
      <c r="U306" s="82"/>
      <c r="V306" s="82"/>
    </row>
    <row r="307" spans="1:22" s="4" customFormat="1">
      <c r="A307" s="14"/>
      <c r="B307" s="11"/>
      <c r="N307" s="8"/>
      <c r="O307" s="8"/>
      <c r="P307" s="82"/>
      <c r="Q307" s="82"/>
      <c r="R307" s="82"/>
      <c r="S307" s="82"/>
      <c r="T307" s="82"/>
      <c r="U307" s="82"/>
      <c r="V307" s="82"/>
    </row>
    <row r="308" spans="1:22" s="4" customFormat="1">
      <c r="A308" s="14"/>
      <c r="B308" s="11"/>
      <c r="N308" s="8"/>
      <c r="O308" s="8"/>
      <c r="P308" s="82"/>
      <c r="Q308" s="82"/>
      <c r="R308" s="82"/>
      <c r="S308" s="82"/>
      <c r="T308" s="82"/>
      <c r="U308" s="82"/>
      <c r="V308" s="82"/>
    </row>
    <row r="309" spans="1:22" s="4" customFormat="1">
      <c r="A309" s="14"/>
      <c r="B309" s="11"/>
      <c r="N309" s="8"/>
      <c r="O309" s="8"/>
      <c r="P309" s="82"/>
      <c r="Q309" s="82"/>
      <c r="R309" s="82"/>
      <c r="S309" s="82"/>
      <c r="T309" s="82"/>
      <c r="U309" s="82"/>
      <c r="V309" s="82"/>
    </row>
    <row r="310" spans="1:22" s="4" customFormat="1">
      <c r="A310" s="14"/>
      <c r="B310" s="11"/>
      <c r="N310" s="8"/>
      <c r="O310" s="8"/>
      <c r="P310" s="82"/>
      <c r="Q310" s="82"/>
      <c r="R310" s="82"/>
      <c r="S310" s="82"/>
      <c r="T310" s="82"/>
      <c r="U310" s="82"/>
      <c r="V310" s="82"/>
    </row>
    <row r="311" spans="1:22" s="4" customFormat="1">
      <c r="A311" s="14"/>
      <c r="B311" s="11"/>
      <c r="N311" s="8"/>
      <c r="O311" s="8"/>
      <c r="P311" s="82"/>
      <c r="Q311" s="82"/>
      <c r="R311" s="82"/>
      <c r="S311" s="82"/>
      <c r="T311" s="82"/>
      <c r="U311" s="82"/>
      <c r="V311" s="82"/>
    </row>
    <row r="312" spans="1:22" s="4" customFormat="1">
      <c r="A312" s="14"/>
      <c r="B312" s="11"/>
      <c r="N312" s="8"/>
      <c r="O312" s="8"/>
      <c r="P312" s="82"/>
      <c r="Q312" s="82"/>
      <c r="R312" s="82"/>
      <c r="S312" s="82"/>
      <c r="T312" s="82"/>
      <c r="U312" s="82"/>
      <c r="V312" s="82"/>
    </row>
    <row r="313" spans="1:22" s="4" customFormat="1">
      <c r="A313" s="14"/>
      <c r="B313" s="11"/>
      <c r="N313" s="8"/>
      <c r="O313" s="8"/>
      <c r="P313" s="82"/>
      <c r="Q313" s="82"/>
      <c r="R313" s="82"/>
      <c r="S313" s="82"/>
      <c r="T313" s="82"/>
      <c r="U313" s="82"/>
      <c r="V313" s="82"/>
    </row>
    <row r="314" spans="1:22" s="4" customFormat="1">
      <c r="A314" s="14"/>
      <c r="B314" s="11"/>
      <c r="N314" s="8"/>
      <c r="O314" s="8"/>
      <c r="P314" s="82"/>
      <c r="Q314" s="82"/>
      <c r="R314" s="82"/>
      <c r="S314" s="82"/>
      <c r="T314" s="82"/>
      <c r="U314" s="82"/>
      <c r="V314" s="82"/>
    </row>
    <row r="315" spans="1:22" s="4" customFormat="1">
      <c r="A315" s="14"/>
      <c r="B315" s="11"/>
      <c r="N315" s="8"/>
      <c r="O315" s="8"/>
      <c r="P315" s="82"/>
      <c r="Q315" s="82"/>
      <c r="R315" s="82"/>
      <c r="S315" s="82"/>
      <c r="T315" s="82"/>
      <c r="U315" s="82"/>
      <c r="V315" s="82"/>
    </row>
    <row r="316" spans="1:22" s="4" customFormat="1">
      <c r="A316" s="14"/>
      <c r="B316" s="11"/>
      <c r="N316" s="8"/>
      <c r="O316" s="8"/>
      <c r="P316" s="82"/>
      <c r="Q316" s="82"/>
      <c r="R316" s="82"/>
      <c r="S316" s="82"/>
      <c r="T316" s="82"/>
      <c r="U316" s="82"/>
      <c r="V316" s="82"/>
    </row>
    <row r="317" spans="1:22" s="4" customFormat="1">
      <c r="A317" s="14"/>
      <c r="B317" s="11"/>
      <c r="N317" s="8"/>
      <c r="O317" s="8"/>
      <c r="P317" s="82"/>
      <c r="Q317" s="82"/>
      <c r="R317" s="82"/>
      <c r="S317" s="82"/>
      <c r="T317" s="82"/>
      <c r="U317" s="82"/>
      <c r="V317" s="82"/>
    </row>
    <row r="318" spans="1:22" s="4" customFormat="1">
      <c r="A318" s="14"/>
      <c r="B318" s="11"/>
      <c r="N318" s="8"/>
      <c r="O318" s="8"/>
      <c r="P318" s="82"/>
      <c r="Q318" s="82"/>
      <c r="R318" s="82"/>
      <c r="S318" s="82"/>
      <c r="T318" s="82"/>
      <c r="U318" s="82"/>
      <c r="V318" s="82"/>
    </row>
    <row r="319" spans="1:22" s="4" customFormat="1">
      <c r="A319" s="14"/>
      <c r="B319" s="11"/>
      <c r="N319" s="8"/>
      <c r="O319" s="8"/>
      <c r="P319" s="82"/>
      <c r="Q319" s="82"/>
      <c r="R319" s="82"/>
      <c r="S319" s="82"/>
      <c r="T319" s="82"/>
      <c r="U319" s="82"/>
      <c r="V319" s="82"/>
    </row>
    <row r="320" spans="1:22" s="4" customFormat="1">
      <c r="A320" s="14"/>
      <c r="B320" s="11"/>
      <c r="N320" s="8"/>
      <c r="O320" s="8"/>
      <c r="P320" s="82"/>
      <c r="Q320" s="82"/>
      <c r="R320" s="82"/>
      <c r="S320" s="82"/>
      <c r="T320" s="82"/>
      <c r="U320" s="82"/>
      <c r="V320" s="82"/>
    </row>
    <row r="321" spans="1:22" s="4" customFormat="1">
      <c r="A321" s="14"/>
      <c r="B321" s="11"/>
      <c r="N321" s="8"/>
      <c r="O321" s="8"/>
      <c r="P321" s="82"/>
      <c r="Q321" s="82"/>
      <c r="R321" s="82"/>
      <c r="S321" s="82"/>
      <c r="T321" s="82"/>
      <c r="U321" s="82"/>
      <c r="V321" s="82"/>
    </row>
    <row r="322" spans="1:22" s="4" customFormat="1">
      <c r="A322" s="14"/>
      <c r="B322" s="11"/>
      <c r="N322" s="8"/>
      <c r="O322" s="8"/>
      <c r="P322" s="82"/>
      <c r="Q322" s="82"/>
      <c r="R322" s="82"/>
      <c r="S322" s="82"/>
      <c r="T322" s="82"/>
      <c r="U322" s="82"/>
      <c r="V322" s="82"/>
    </row>
    <row r="323" spans="1:22" s="4" customFormat="1">
      <c r="A323" s="14"/>
      <c r="B323" s="11"/>
      <c r="N323" s="8"/>
      <c r="O323" s="8"/>
      <c r="P323" s="82"/>
      <c r="Q323" s="82"/>
      <c r="R323" s="82"/>
      <c r="S323" s="82"/>
      <c r="T323" s="82"/>
      <c r="U323" s="82"/>
      <c r="V323" s="82"/>
    </row>
    <row r="324" spans="1:22" s="4" customFormat="1">
      <c r="A324" s="14"/>
      <c r="B324" s="11"/>
      <c r="N324" s="8"/>
      <c r="O324" s="8"/>
      <c r="P324" s="82"/>
      <c r="Q324" s="82"/>
      <c r="R324" s="82"/>
      <c r="S324" s="82"/>
      <c r="T324" s="82"/>
      <c r="U324" s="82"/>
      <c r="V324" s="82"/>
    </row>
    <row r="325" spans="1:22" s="4" customFormat="1">
      <c r="A325" s="14"/>
      <c r="B325" s="11"/>
      <c r="N325" s="8"/>
      <c r="O325" s="8"/>
      <c r="P325" s="82"/>
      <c r="Q325" s="82"/>
      <c r="R325" s="82"/>
      <c r="S325" s="82"/>
      <c r="T325" s="82"/>
      <c r="U325" s="82"/>
      <c r="V325" s="82"/>
    </row>
    <row r="326" spans="1:22" s="4" customFormat="1">
      <c r="A326" s="14"/>
      <c r="B326" s="11"/>
      <c r="N326" s="8"/>
      <c r="O326" s="8"/>
      <c r="P326" s="82"/>
      <c r="Q326" s="82"/>
      <c r="R326" s="82"/>
      <c r="S326" s="82"/>
      <c r="T326" s="82"/>
      <c r="U326" s="82"/>
      <c r="V326" s="82"/>
    </row>
    <row r="327" spans="1:22" s="4" customFormat="1">
      <c r="A327" s="14"/>
      <c r="B327" s="11"/>
      <c r="N327" s="8"/>
      <c r="O327" s="8"/>
      <c r="P327" s="82"/>
      <c r="Q327" s="82"/>
      <c r="R327" s="82"/>
      <c r="S327" s="82"/>
      <c r="T327" s="82"/>
      <c r="U327" s="82"/>
      <c r="V327" s="82"/>
    </row>
    <row r="328" spans="1:22" s="4" customFormat="1">
      <c r="A328" s="14"/>
      <c r="B328" s="11"/>
      <c r="N328" s="8"/>
      <c r="O328" s="8"/>
      <c r="P328" s="82"/>
      <c r="Q328" s="82"/>
      <c r="R328" s="82"/>
      <c r="S328" s="82"/>
      <c r="T328" s="82"/>
      <c r="U328" s="82"/>
      <c r="V328" s="82"/>
    </row>
    <row r="329" spans="1:22" s="4" customFormat="1">
      <c r="A329" s="14"/>
      <c r="B329" s="11"/>
      <c r="N329" s="8"/>
      <c r="O329" s="8"/>
      <c r="P329" s="82"/>
      <c r="Q329" s="82"/>
      <c r="R329" s="82"/>
      <c r="S329" s="82"/>
      <c r="T329" s="82"/>
      <c r="U329" s="82"/>
      <c r="V329" s="82"/>
    </row>
    <row r="330" spans="1:22" s="4" customFormat="1">
      <c r="A330" s="14"/>
      <c r="B330" s="11"/>
      <c r="N330" s="8"/>
      <c r="O330" s="8"/>
      <c r="P330" s="82"/>
      <c r="Q330" s="82"/>
      <c r="R330" s="82"/>
      <c r="S330" s="82"/>
      <c r="T330" s="82"/>
      <c r="U330" s="82"/>
      <c r="V330" s="82"/>
    </row>
    <row r="331" spans="1:22" s="4" customFormat="1">
      <c r="A331" s="14"/>
      <c r="B331" s="11"/>
      <c r="N331" s="8"/>
      <c r="O331" s="8"/>
      <c r="P331" s="82"/>
      <c r="Q331" s="82"/>
      <c r="R331" s="82"/>
      <c r="S331" s="82"/>
      <c r="T331" s="82"/>
      <c r="U331" s="82"/>
      <c r="V331" s="82"/>
    </row>
    <row r="332" spans="1:22" s="4" customFormat="1">
      <c r="A332" s="14"/>
      <c r="B332" s="11"/>
      <c r="N332" s="8"/>
      <c r="O332" s="8"/>
      <c r="P332" s="82"/>
      <c r="Q332" s="82"/>
      <c r="R332" s="82"/>
      <c r="S332" s="82"/>
      <c r="T332" s="82"/>
      <c r="U332" s="82"/>
      <c r="V332" s="82"/>
    </row>
    <row r="333" spans="1:22" s="4" customFormat="1">
      <c r="A333" s="14"/>
      <c r="B333" s="11"/>
      <c r="N333" s="8"/>
      <c r="O333" s="8"/>
      <c r="P333" s="82"/>
      <c r="Q333" s="82"/>
      <c r="R333" s="82"/>
      <c r="S333" s="82"/>
      <c r="T333" s="82"/>
      <c r="U333" s="82"/>
      <c r="V333" s="82"/>
    </row>
    <row r="334" spans="1:22" s="4" customFormat="1">
      <c r="A334" s="14"/>
      <c r="B334" s="11"/>
      <c r="N334" s="8"/>
      <c r="O334" s="8"/>
      <c r="P334" s="82"/>
      <c r="Q334" s="82"/>
      <c r="R334" s="82"/>
      <c r="S334" s="82"/>
      <c r="T334" s="82"/>
      <c r="U334" s="82"/>
      <c r="V334" s="82"/>
    </row>
    <row r="335" spans="1:22" s="4" customFormat="1">
      <c r="A335" s="14"/>
      <c r="B335" s="11"/>
      <c r="N335" s="8"/>
      <c r="O335" s="8"/>
      <c r="P335" s="82"/>
      <c r="Q335" s="82"/>
      <c r="R335" s="82"/>
      <c r="S335" s="82"/>
      <c r="T335" s="82"/>
      <c r="U335" s="82"/>
      <c r="V335" s="82"/>
    </row>
    <row r="336" spans="1:22" s="4" customFormat="1">
      <c r="A336" s="14"/>
      <c r="B336" s="11"/>
      <c r="N336" s="8"/>
      <c r="O336" s="8"/>
      <c r="P336" s="82"/>
      <c r="Q336" s="82"/>
      <c r="R336" s="82"/>
      <c r="S336" s="82"/>
      <c r="T336" s="82"/>
      <c r="U336" s="82"/>
      <c r="V336" s="82"/>
    </row>
    <row r="337" spans="1:22" s="4" customFormat="1">
      <c r="A337" s="14"/>
      <c r="B337" s="11"/>
      <c r="N337" s="8"/>
      <c r="O337" s="8"/>
      <c r="P337" s="82"/>
      <c r="Q337" s="82"/>
      <c r="R337" s="82"/>
      <c r="S337" s="82"/>
      <c r="T337" s="82"/>
      <c r="U337" s="82"/>
      <c r="V337" s="82"/>
    </row>
    <row r="338" spans="1:22" s="4" customFormat="1">
      <c r="A338" s="14"/>
      <c r="B338" s="11"/>
      <c r="N338" s="8"/>
      <c r="O338" s="8"/>
      <c r="P338" s="82"/>
      <c r="Q338" s="82"/>
      <c r="R338" s="82"/>
      <c r="S338" s="82"/>
      <c r="T338" s="82"/>
      <c r="U338" s="82"/>
      <c r="V338" s="82"/>
    </row>
    <row r="339" spans="1:22" s="4" customFormat="1">
      <c r="A339" s="14"/>
      <c r="B339" s="11"/>
      <c r="N339" s="8"/>
      <c r="O339" s="8"/>
      <c r="P339" s="82"/>
      <c r="Q339" s="82"/>
      <c r="R339" s="82"/>
      <c r="S339" s="82"/>
      <c r="T339" s="82"/>
      <c r="U339" s="82"/>
      <c r="V339" s="82"/>
    </row>
    <row r="340" spans="1:22" s="4" customFormat="1">
      <c r="A340" s="14"/>
      <c r="B340" s="11"/>
      <c r="N340" s="8"/>
      <c r="O340" s="8"/>
      <c r="P340" s="82"/>
      <c r="Q340" s="82"/>
      <c r="R340" s="82"/>
      <c r="S340" s="82"/>
      <c r="T340" s="82"/>
      <c r="U340" s="82"/>
      <c r="V340" s="82"/>
    </row>
    <row r="341" spans="1:22" s="4" customFormat="1">
      <c r="A341" s="14"/>
      <c r="B341" s="11"/>
      <c r="N341" s="8"/>
      <c r="O341" s="8"/>
      <c r="P341" s="82"/>
      <c r="Q341" s="82"/>
      <c r="R341" s="82"/>
      <c r="S341" s="82"/>
      <c r="T341" s="82"/>
      <c r="U341" s="82"/>
      <c r="V341" s="82"/>
    </row>
    <row r="342" spans="1:22" s="4" customFormat="1">
      <c r="A342" s="14"/>
      <c r="B342" s="11"/>
      <c r="N342" s="8"/>
      <c r="O342" s="8"/>
      <c r="P342" s="82"/>
      <c r="Q342" s="82"/>
      <c r="R342" s="82"/>
      <c r="S342" s="82"/>
      <c r="T342" s="82"/>
      <c r="U342" s="82"/>
      <c r="V342" s="82"/>
    </row>
    <row r="343" spans="1:22" s="4" customFormat="1">
      <c r="A343" s="14"/>
      <c r="B343" s="11"/>
      <c r="N343" s="8"/>
      <c r="O343" s="8"/>
      <c r="P343" s="82"/>
      <c r="Q343" s="82"/>
      <c r="R343" s="82"/>
      <c r="S343" s="82"/>
      <c r="T343" s="82"/>
      <c r="U343" s="82"/>
      <c r="V343" s="82"/>
    </row>
    <row r="344" spans="1:22" s="4" customFormat="1">
      <c r="A344" s="14"/>
      <c r="B344" s="11"/>
      <c r="N344" s="8"/>
      <c r="O344" s="8"/>
      <c r="P344" s="82"/>
      <c r="Q344" s="82"/>
      <c r="R344" s="82"/>
      <c r="S344" s="82"/>
      <c r="T344" s="82"/>
      <c r="U344" s="82"/>
      <c r="V344" s="82"/>
    </row>
    <row r="345" spans="1:22" s="4" customFormat="1">
      <c r="A345" s="14"/>
      <c r="B345" s="11"/>
      <c r="N345" s="8"/>
      <c r="O345" s="8"/>
      <c r="P345" s="82"/>
      <c r="Q345" s="82"/>
      <c r="R345" s="82"/>
      <c r="S345" s="82"/>
      <c r="T345" s="82"/>
      <c r="U345" s="82"/>
      <c r="V345" s="82"/>
    </row>
    <row r="346" spans="1:22" s="4" customFormat="1">
      <c r="A346" s="14"/>
      <c r="B346" s="11"/>
      <c r="N346" s="8"/>
      <c r="O346" s="8"/>
      <c r="P346" s="82"/>
      <c r="Q346" s="82"/>
      <c r="R346" s="82"/>
      <c r="S346" s="82"/>
      <c r="T346" s="82"/>
      <c r="U346" s="82"/>
      <c r="V346" s="82"/>
    </row>
    <row r="347" spans="1:22" s="4" customFormat="1">
      <c r="A347" s="14"/>
      <c r="B347" s="11"/>
      <c r="N347" s="8"/>
      <c r="O347" s="8"/>
      <c r="P347" s="82"/>
      <c r="Q347" s="82"/>
      <c r="R347" s="82"/>
      <c r="S347" s="82"/>
      <c r="T347" s="82"/>
      <c r="U347" s="82"/>
      <c r="V347" s="82"/>
    </row>
    <row r="348" spans="1:22" s="4" customFormat="1">
      <c r="A348" s="14"/>
      <c r="B348" s="11"/>
      <c r="N348" s="8"/>
      <c r="O348" s="8"/>
      <c r="P348" s="82"/>
      <c r="Q348" s="82"/>
      <c r="R348" s="82"/>
      <c r="S348" s="82"/>
      <c r="T348" s="82"/>
      <c r="U348" s="82"/>
      <c r="V348" s="82"/>
    </row>
    <row r="349" spans="1:22" s="4" customFormat="1">
      <c r="A349" s="14"/>
      <c r="B349" s="11"/>
      <c r="N349" s="8"/>
      <c r="O349" s="8"/>
      <c r="P349" s="82"/>
      <c r="Q349" s="82"/>
      <c r="R349" s="82"/>
      <c r="S349" s="82"/>
      <c r="T349" s="82"/>
      <c r="U349" s="82"/>
      <c r="V349" s="82"/>
    </row>
    <row r="350" spans="1:22" s="4" customFormat="1">
      <c r="A350" s="14"/>
      <c r="B350" s="11"/>
      <c r="N350" s="8"/>
      <c r="O350" s="8"/>
      <c r="P350" s="82"/>
      <c r="Q350" s="82"/>
      <c r="R350" s="82"/>
      <c r="S350" s="82"/>
      <c r="T350" s="82"/>
      <c r="U350" s="82"/>
      <c r="V350" s="82"/>
    </row>
    <row r="351" spans="1:22" s="4" customFormat="1">
      <c r="A351" s="14"/>
      <c r="B351" s="11"/>
      <c r="N351" s="8"/>
      <c r="O351" s="8"/>
      <c r="P351" s="82"/>
      <c r="Q351" s="82"/>
      <c r="R351" s="82"/>
      <c r="S351" s="82"/>
      <c r="T351" s="82"/>
      <c r="U351" s="82"/>
      <c r="V351" s="82"/>
    </row>
    <row r="352" spans="1:22" s="4" customFormat="1">
      <c r="A352" s="14"/>
      <c r="B352" s="11"/>
      <c r="N352" s="8"/>
      <c r="O352" s="8"/>
      <c r="P352" s="82"/>
      <c r="Q352" s="82"/>
      <c r="R352" s="82"/>
      <c r="S352" s="82"/>
      <c r="T352" s="82"/>
      <c r="U352" s="82"/>
      <c r="V352" s="82"/>
    </row>
    <row r="353" spans="1:22" s="4" customFormat="1">
      <c r="A353" s="14"/>
      <c r="B353" s="11"/>
      <c r="N353" s="8"/>
      <c r="O353" s="8"/>
      <c r="P353" s="82"/>
      <c r="Q353" s="82"/>
      <c r="R353" s="82"/>
      <c r="S353" s="82"/>
      <c r="T353" s="82"/>
      <c r="U353" s="82"/>
      <c r="V353" s="82"/>
    </row>
    <row r="354" spans="1:22" s="4" customFormat="1">
      <c r="A354" s="14"/>
      <c r="B354" s="11"/>
      <c r="N354" s="8"/>
      <c r="O354" s="8"/>
      <c r="P354" s="82"/>
      <c r="Q354" s="82"/>
      <c r="R354" s="82"/>
      <c r="S354" s="82"/>
      <c r="T354" s="82"/>
      <c r="U354" s="82"/>
      <c r="V354" s="82"/>
    </row>
    <row r="355" spans="1:22" s="4" customFormat="1">
      <c r="A355" s="14"/>
      <c r="B355" s="11"/>
      <c r="N355" s="8"/>
      <c r="O355" s="8"/>
      <c r="P355" s="82"/>
      <c r="Q355" s="82"/>
      <c r="R355" s="82"/>
      <c r="S355" s="82"/>
      <c r="T355" s="82"/>
      <c r="U355" s="82"/>
      <c r="V355" s="82"/>
    </row>
    <row r="356" spans="1:22" s="4" customFormat="1">
      <c r="A356" s="14"/>
      <c r="B356" s="11"/>
      <c r="N356" s="8"/>
      <c r="O356" s="8"/>
      <c r="P356" s="82"/>
      <c r="Q356" s="82"/>
      <c r="R356" s="82"/>
      <c r="S356" s="82"/>
      <c r="T356" s="82"/>
      <c r="U356" s="82"/>
      <c r="V356" s="82"/>
    </row>
    <row r="357" spans="1:22" s="4" customFormat="1">
      <c r="A357" s="14"/>
      <c r="B357" s="11"/>
      <c r="N357" s="8"/>
      <c r="O357" s="8"/>
      <c r="P357" s="82"/>
      <c r="Q357" s="82"/>
      <c r="R357" s="82"/>
      <c r="S357" s="82"/>
      <c r="T357" s="82"/>
      <c r="U357" s="82"/>
      <c r="V357" s="82"/>
    </row>
    <row r="358" spans="1:22" s="4" customFormat="1">
      <c r="A358" s="14"/>
      <c r="B358" s="11"/>
      <c r="N358" s="8"/>
      <c r="O358" s="8"/>
      <c r="P358" s="82"/>
      <c r="Q358" s="82"/>
      <c r="R358" s="82"/>
      <c r="S358" s="82"/>
      <c r="T358" s="82"/>
      <c r="U358" s="82"/>
      <c r="V358" s="82"/>
    </row>
    <row r="359" spans="1:22" s="4" customFormat="1">
      <c r="A359" s="14"/>
      <c r="B359" s="11"/>
      <c r="N359" s="8"/>
      <c r="O359" s="8"/>
      <c r="P359" s="82"/>
      <c r="Q359" s="82"/>
      <c r="R359" s="82"/>
      <c r="S359" s="82"/>
      <c r="T359" s="82"/>
      <c r="U359" s="82"/>
      <c r="V359" s="82"/>
    </row>
    <row r="360" spans="1:22" s="4" customFormat="1">
      <c r="A360" s="14"/>
      <c r="B360" s="11"/>
      <c r="N360" s="8"/>
      <c r="O360" s="8"/>
      <c r="P360" s="82"/>
      <c r="Q360" s="82"/>
      <c r="R360" s="82"/>
      <c r="S360" s="82"/>
      <c r="T360" s="82"/>
      <c r="U360" s="82"/>
      <c r="V360" s="82"/>
    </row>
    <row r="361" spans="1:22" s="4" customFormat="1">
      <c r="A361" s="14"/>
      <c r="B361" s="11"/>
      <c r="N361" s="8"/>
      <c r="O361" s="8"/>
      <c r="P361" s="82"/>
      <c r="Q361" s="82"/>
      <c r="R361" s="82"/>
      <c r="S361" s="82"/>
      <c r="T361" s="82"/>
      <c r="U361" s="82"/>
      <c r="V361" s="82"/>
    </row>
    <row r="362" spans="1:22" s="4" customFormat="1">
      <c r="A362" s="14"/>
      <c r="B362" s="11"/>
      <c r="N362" s="8"/>
      <c r="O362" s="8"/>
      <c r="P362" s="82"/>
      <c r="Q362" s="82"/>
      <c r="R362" s="82"/>
      <c r="S362" s="82"/>
      <c r="T362" s="82"/>
      <c r="U362" s="82"/>
      <c r="V362" s="82"/>
    </row>
    <row r="363" spans="1:22" s="4" customFormat="1">
      <c r="A363" s="14"/>
      <c r="B363" s="11"/>
      <c r="N363" s="8"/>
      <c r="O363" s="8"/>
      <c r="P363" s="82"/>
      <c r="Q363" s="82"/>
      <c r="R363" s="82"/>
      <c r="S363" s="82"/>
      <c r="T363" s="82"/>
      <c r="U363" s="82"/>
      <c r="V363" s="82"/>
    </row>
    <row r="364" spans="1:22" s="4" customFormat="1">
      <c r="A364" s="14"/>
      <c r="B364" s="11"/>
      <c r="N364" s="8"/>
      <c r="O364" s="8"/>
      <c r="P364" s="82"/>
      <c r="Q364" s="82"/>
      <c r="R364" s="82"/>
      <c r="S364" s="82"/>
      <c r="T364" s="82"/>
      <c r="U364" s="82"/>
      <c r="V364" s="82"/>
    </row>
    <row r="365" spans="1:22" s="4" customFormat="1">
      <c r="A365" s="14"/>
      <c r="B365" s="11"/>
      <c r="N365" s="8"/>
      <c r="O365" s="8"/>
      <c r="P365" s="82"/>
      <c r="Q365" s="82"/>
      <c r="R365" s="82"/>
      <c r="S365" s="82"/>
      <c r="T365" s="82"/>
      <c r="U365" s="82"/>
      <c r="V365" s="82"/>
    </row>
    <row r="366" spans="1:22" s="4" customFormat="1">
      <c r="A366" s="14"/>
      <c r="B366" s="11"/>
      <c r="N366" s="8"/>
      <c r="O366" s="8"/>
      <c r="P366" s="82"/>
      <c r="Q366" s="82"/>
      <c r="R366" s="82"/>
      <c r="S366" s="82"/>
      <c r="T366" s="82"/>
      <c r="U366" s="82"/>
      <c r="V366" s="82"/>
    </row>
    <row r="367" spans="1:22" s="4" customFormat="1">
      <c r="A367" s="14"/>
      <c r="B367" s="11"/>
      <c r="N367" s="8"/>
      <c r="O367" s="8"/>
      <c r="P367" s="82"/>
      <c r="Q367" s="82"/>
      <c r="R367" s="82"/>
      <c r="S367" s="82"/>
      <c r="T367" s="82"/>
      <c r="U367" s="82"/>
      <c r="V367" s="82"/>
    </row>
    <row r="368" spans="1:22" s="4" customFormat="1">
      <c r="A368" s="14"/>
      <c r="B368" s="11"/>
      <c r="N368" s="8"/>
      <c r="O368" s="8"/>
      <c r="P368" s="82"/>
      <c r="Q368" s="82"/>
      <c r="R368" s="82"/>
      <c r="S368" s="82"/>
      <c r="T368" s="82"/>
      <c r="U368" s="82"/>
      <c r="V368" s="82"/>
    </row>
    <row r="369" spans="1:24" s="4" customFormat="1">
      <c r="A369" s="14"/>
      <c r="B369" s="11"/>
      <c r="N369" s="8"/>
      <c r="O369" s="8"/>
      <c r="P369" s="82"/>
      <c r="Q369" s="82"/>
      <c r="R369" s="82"/>
      <c r="S369" s="82"/>
      <c r="T369" s="82"/>
      <c r="U369" s="82"/>
      <c r="V369" s="82"/>
    </row>
    <row r="370" spans="1:24" s="4" customFormat="1">
      <c r="A370" s="14"/>
      <c r="B370" s="11"/>
      <c r="N370" s="8"/>
      <c r="O370" s="8"/>
      <c r="P370" s="82"/>
      <c r="Q370" s="82"/>
      <c r="R370" s="82"/>
      <c r="S370" s="82"/>
      <c r="T370" s="82"/>
      <c r="U370" s="82"/>
      <c r="V370" s="82"/>
    </row>
    <row r="371" spans="1:24" s="4" customFormat="1">
      <c r="A371" s="14"/>
      <c r="B371" s="11"/>
      <c r="N371" s="8"/>
      <c r="O371" s="8"/>
      <c r="P371" s="82"/>
      <c r="Q371" s="82"/>
      <c r="R371" s="82"/>
      <c r="S371" s="82"/>
      <c r="T371" s="82"/>
      <c r="U371" s="82"/>
      <c r="V371" s="82"/>
    </row>
    <row r="372" spans="1:24" s="4" customFormat="1">
      <c r="A372" s="14"/>
      <c r="B372" s="11"/>
      <c r="N372" s="8"/>
      <c r="O372" s="8"/>
      <c r="P372" s="82"/>
      <c r="Q372" s="82"/>
      <c r="R372" s="82"/>
      <c r="S372" s="81"/>
      <c r="T372" s="82"/>
      <c r="U372" s="82"/>
      <c r="V372" s="82"/>
    </row>
    <row r="373" spans="1:24" s="4" customFormat="1">
      <c r="A373" s="14"/>
      <c r="B373" s="11"/>
      <c r="N373" s="8"/>
      <c r="O373" s="8"/>
      <c r="P373" s="81"/>
      <c r="Q373" s="81"/>
      <c r="R373" s="81"/>
      <c r="S373" s="81"/>
      <c r="T373" s="81"/>
      <c r="U373" s="81"/>
      <c r="V373" s="81"/>
    </row>
    <row r="374" spans="1:24" s="4" customFormat="1">
      <c r="A374" s="14"/>
      <c r="B374" s="11"/>
      <c r="N374" s="8"/>
      <c r="O374" s="8"/>
      <c r="P374" s="81"/>
      <c r="Q374" s="81"/>
      <c r="R374" s="81"/>
      <c r="S374" s="81"/>
      <c r="T374" s="81"/>
      <c r="U374" s="81"/>
      <c r="V374" s="81"/>
      <c r="W374" s="8"/>
      <c r="X374" s="8"/>
    </row>
    <row r="375" spans="1:24" s="4" customFormat="1">
      <c r="A375" s="14"/>
      <c r="B375" s="11"/>
      <c r="N375" s="8"/>
      <c r="O375" s="8"/>
      <c r="P375" s="81"/>
      <c r="Q375" s="81"/>
      <c r="R375" s="81"/>
      <c r="S375" s="81"/>
      <c r="T375" s="81"/>
      <c r="U375" s="81"/>
      <c r="V375" s="81"/>
      <c r="W375" s="8"/>
      <c r="X375" s="8"/>
    </row>
    <row r="376" spans="1:24" s="4" customFormat="1">
      <c r="A376" s="14"/>
      <c r="B376" s="11"/>
      <c r="N376" s="8"/>
      <c r="O376" s="8"/>
      <c r="P376" s="81"/>
      <c r="Q376" s="81"/>
      <c r="R376" s="81"/>
      <c r="S376" s="81"/>
      <c r="T376" s="81"/>
      <c r="U376" s="81"/>
      <c r="V376" s="81"/>
      <c r="W376" s="8"/>
      <c r="X376" s="8"/>
    </row>
    <row r="377" spans="1:24" s="4" customFormat="1">
      <c r="A377" s="14"/>
      <c r="B377" s="11"/>
      <c r="N377" s="8"/>
      <c r="O377" s="8"/>
      <c r="P377" s="81"/>
      <c r="Q377" s="81"/>
      <c r="R377" s="81"/>
      <c r="S377" s="81"/>
      <c r="T377" s="81"/>
      <c r="U377" s="81"/>
      <c r="V377" s="81"/>
      <c r="W377" s="8"/>
      <c r="X377" s="8"/>
    </row>
    <row r="378" spans="1:24" s="4" customFormat="1">
      <c r="A378" s="14"/>
      <c r="B378" s="11"/>
      <c r="N378" s="8"/>
      <c r="O378" s="8"/>
      <c r="P378" s="81"/>
      <c r="Q378" s="81"/>
      <c r="R378" s="81"/>
      <c r="S378" s="81"/>
      <c r="T378" s="81"/>
      <c r="U378" s="81"/>
      <c r="V378" s="81"/>
      <c r="W378" s="8"/>
      <c r="X378" s="8"/>
    </row>
    <row r="379" spans="1:24" s="4" customFormat="1">
      <c r="A379" s="14"/>
      <c r="B379" s="11"/>
      <c r="N379" s="8"/>
      <c r="O379" s="8"/>
      <c r="P379" s="81"/>
      <c r="Q379" s="81"/>
      <c r="R379" s="81"/>
      <c r="S379" s="81"/>
      <c r="T379" s="81"/>
      <c r="U379" s="81"/>
      <c r="V379" s="81"/>
      <c r="W379" s="8"/>
      <c r="X379" s="8"/>
    </row>
    <row r="380" spans="1:24" s="4" customFormat="1">
      <c r="A380" s="14"/>
      <c r="B380" s="11"/>
      <c r="N380" s="8"/>
      <c r="O380" s="8"/>
      <c r="P380" s="81"/>
      <c r="Q380" s="81"/>
      <c r="R380" s="81"/>
      <c r="S380" s="81"/>
      <c r="T380" s="81"/>
      <c r="U380" s="81"/>
      <c r="V380" s="81"/>
      <c r="W380" s="8"/>
      <c r="X380" s="8"/>
    </row>
    <row r="381" spans="1:24" s="4" customFormat="1">
      <c r="A381" s="14"/>
      <c r="B381" s="11"/>
      <c r="N381" s="8"/>
      <c r="O381" s="8"/>
      <c r="P381" s="81"/>
      <c r="Q381" s="81"/>
      <c r="R381" s="81"/>
      <c r="S381" s="81"/>
      <c r="T381" s="81"/>
      <c r="U381" s="81"/>
      <c r="V381" s="81"/>
      <c r="W381" s="8"/>
      <c r="X381" s="8"/>
    </row>
    <row r="382" spans="1:24" s="4" customFormat="1">
      <c r="A382" s="14"/>
      <c r="B382" s="11"/>
      <c r="N382" s="8"/>
      <c r="O382" s="8"/>
      <c r="P382" s="81"/>
      <c r="Q382" s="81"/>
      <c r="R382" s="81"/>
      <c r="S382" s="81"/>
      <c r="T382" s="81"/>
      <c r="U382" s="81"/>
      <c r="V382" s="81"/>
      <c r="W382" s="8"/>
      <c r="X382" s="8"/>
    </row>
    <row r="383" spans="1:24" s="4" customFormat="1">
      <c r="A383" s="14"/>
      <c r="B383" s="11"/>
      <c r="N383" s="8"/>
      <c r="O383" s="8"/>
      <c r="P383" s="81"/>
      <c r="Q383" s="81"/>
      <c r="R383" s="81"/>
      <c r="S383" s="81"/>
      <c r="T383" s="81"/>
      <c r="U383" s="81"/>
      <c r="V383" s="81"/>
      <c r="W383" s="8"/>
      <c r="X383" s="8"/>
    </row>
    <row r="384" spans="1:24" s="4" customFormat="1">
      <c r="A384" s="14"/>
      <c r="B384" s="11"/>
      <c r="N384" s="8"/>
      <c r="O384" s="8"/>
      <c r="P384" s="81"/>
      <c r="Q384" s="81"/>
      <c r="R384" s="81"/>
      <c r="S384" s="81"/>
      <c r="T384" s="81"/>
      <c r="U384" s="81"/>
      <c r="V384" s="81"/>
      <c r="W384" s="8"/>
      <c r="X384" s="8"/>
    </row>
    <row r="385" spans="1:24" s="4" customFormat="1">
      <c r="A385" s="14"/>
      <c r="B385" s="11"/>
      <c r="N385" s="8"/>
      <c r="O385" s="8"/>
      <c r="P385" s="81"/>
      <c r="Q385" s="81"/>
      <c r="R385" s="81"/>
      <c r="S385" s="81"/>
      <c r="T385" s="81"/>
      <c r="U385" s="81"/>
      <c r="V385" s="81"/>
      <c r="W385" s="8"/>
      <c r="X385" s="8"/>
    </row>
  </sheetData>
  <sheetProtection algorithmName="SHA-512" hashValue="lRfJUPU6iV8cjH1Ds11q5ybqzmLqd8LQGeEzZjHGe/sIpnwATYm8lhX7Rn6EW6JSdcbzMzyhe3IyOiq7y1iGCw==" saltValue="y+ecY3mMT40nzQCxFwzWiw==" spinCount="100000" sheet="1" objects="1" scenarios="1" selectLockedCells="1"/>
  <protectedRanges>
    <protectedRange sqref="D55:M55 D54:K54 D66:M66 D65:K65 D77:M77 D76:K76 D88:M88 D87:K87" name="範囲2"/>
    <protectedRange sqref="D55:M55 D54:K54 D66:M66 D65:K65 D77:M77 D76:K76 D88:M88 D87:K87" name="範囲1"/>
    <protectedRange sqref="D111:M111" name="範囲2_1"/>
    <protectedRange sqref="D111:M111" name="範囲1_1"/>
    <protectedRange sqref="D123:M123" name="範囲2_1_1"/>
    <protectedRange sqref="D123:M123" name="範囲1_1_1"/>
    <protectedRange sqref="D99:M99" name="範囲2_1_2"/>
    <protectedRange sqref="D99:M99" name="範囲1_1_2"/>
    <protectedRange sqref="D132:I132" name="範囲2_1_1_1"/>
    <protectedRange sqref="D132:I132" name="範囲1_1_1_1"/>
  </protectedRanges>
  <mergeCells count="416">
    <mergeCell ref="B131:C131"/>
    <mergeCell ref="D131:E131"/>
    <mergeCell ref="F131:G131"/>
    <mergeCell ref="H131:I131"/>
    <mergeCell ref="B132:C132"/>
    <mergeCell ref="D132:E132"/>
    <mergeCell ref="F132:G132"/>
    <mergeCell ref="H132:I132"/>
    <mergeCell ref="B128:C128"/>
    <mergeCell ref="D128:E128"/>
    <mergeCell ref="F128:G128"/>
    <mergeCell ref="H128:I128"/>
    <mergeCell ref="B129:C129"/>
    <mergeCell ref="D129:E129"/>
    <mergeCell ref="F129:G129"/>
    <mergeCell ref="H129:I129"/>
    <mergeCell ref="B130:C130"/>
    <mergeCell ref="D130:E130"/>
    <mergeCell ref="F130:G130"/>
    <mergeCell ref="H130:I130"/>
    <mergeCell ref="B125:N125"/>
    <mergeCell ref="B126:C126"/>
    <mergeCell ref="D126:E126"/>
    <mergeCell ref="F126:G126"/>
    <mergeCell ref="H126:I126"/>
    <mergeCell ref="J126:K126"/>
    <mergeCell ref="B127:C127"/>
    <mergeCell ref="D127:E127"/>
    <mergeCell ref="F127:G127"/>
    <mergeCell ref="H127:I127"/>
    <mergeCell ref="J127:K127"/>
    <mergeCell ref="B99:C99"/>
    <mergeCell ref="D99:E99"/>
    <mergeCell ref="F99:G99"/>
    <mergeCell ref="H99:I99"/>
    <mergeCell ref="J99:K99"/>
    <mergeCell ref="L99:M99"/>
    <mergeCell ref="B100:C100"/>
    <mergeCell ref="D100:G100"/>
    <mergeCell ref="H100:M100"/>
    <mergeCell ref="H97:I97"/>
    <mergeCell ref="J97:K97"/>
    <mergeCell ref="L97:M97"/>
    <mergeCell ref="B98:C98"/>
    <mergeCell ref="D98:E98"/>
    <mergeCell ref="F98:G98"/>
    <mergeCell ref="H98:I98"/>
    <mergeCell ref="J98:K98"/>
    <mergeCell ref="L98:M98"/>
    <mergeCell ref="A93:A98"/>
    <mergeCell ref="D93:E93"/>
    <mergeCell ref="F93:G93"/>
    <mergeCell ref="H93:I93"/>
    <mergeCell ref="J93:K93"/>
    <mergeCell ref="L93:M93"/>
    <mergeCell ref="B94:C94"/>
    <mergeCell ref="D94:E94"/>
    <mergeCell ref="F94:G94"/>
    <mergeCell ref="H94:I94"/>
    <mergeCell ref="J94:K94"/>
    <mergeCell ref="L94:M94"/>
    <mergeCell ref="B95:C95"/>
    <mergeCell ref="D95:E95"/>
    <mergeCell ref="F95:G95"/>
    <mergeCell ref="H95:I95"/>
    <mergeCell ref="J95:K95"/>
    <mergeCell ref="L95:M95"/>
    <mergeCell ref="B96:C96"/>
    <mergeCell ref="D96:E96"/>
    <mergeCell ref="F96:G96"/>
    <mergeCell ref="H96:I96"/>
    <mergeCell ref="J96:K96"/>
    <mergeCell ref="L96:M96"/>
    <mergeCell ref="B7:N7"/>
    <mergeCell ref="B10:N10"/>
    <mergeCell ref="B41:C41"/>
    <mergeCell ref="E41:N41"/>
    <mergeCell ref="B42:C42"/>
    <mergeCell ref="E42:N42"/>
    <mergeCell ref="B29:N29"/>
    <mergeCell ref="D30:E30"/>
    <mergeCell ref="B11:N11"/>
    <mergeCell ref="B12:N12"/>
    <mergeCell ref="B34:N34"/>
    <mergeCell ref="D35:E35"/>
    <mergeCell ref="F35:G35"/>
    <mergeCell ref="H35:I35"/>
    <mergeCell ref="J35:K35"/>
    <mergeCell ref="L35:M35"/>
    <mergeCell ref="L36:M36"/>
    <mergeCell ref="B38:N38"/>
    <mergeCell ref="C39:N39"/>
    <mergeCell ref="C40:N40"/>
    <mergeCell ref="D36:E36"/>
    <mergeCell ref="F36:G36"/>
    <mergeCell ref="H36:I36"/>
    <mergeCell ref="J36:K36"/>
    <mergeCell ref="D48:G48"/>
    <mergeCell ref="H48:M48"/>
    <mergeCell ref="N48:N49"/>
    <mergeCell ref="L49:M49"/>
    <mergeCell ref="B43:C43"/>
    <mergeCell ref="E43:N43"/>
    <mergeCell ref="B44:C44"/>
    <mergeCell ref="E44:N44"/>
    <mergeCell ref="B45:C45"/>
    <mergeCell ref="E45:N45"/>
    <mergeCell ref="L50:M50"/>
    <mergeCell ref="B51:C51"/>
    <mergeCell ref="D51:E51"/>
    <mergeCell ref="F51:G51"/>
    <mergeCell ref="H51:I51"/>
    <mergeCell ref="J51:K51"/>
    <mergeCell ref="L51:M51"/>
    <mergeCell ref="A49:A54"/>
    <mergeCell ref="D49:E49"/>
    <mergeCell ref="F49:G49"/>
    <mergeCell ref="H49:I49"/>
    <mergeCell ref="J49:K49"/>
    <mergeCell ref="B50:C50"/>
    <mergeCell ref="D50:E50"/>
    <mergeCell ref="F50:G50"/>
    <mergeCell ref="H50:I50"/>
    <mergeCell ref="J50:K50"/>
    <mergeCell ref="B52:C52"/>
    <mergeCell ref="D52:E52"/>
    <mergeCell ref="F52:G52"/>
    <mergeCell ref="H52:I52"/>
    <mergeCell ref="J52:K52"/>
    <mergeCell ref="B54:C54"/>
    <mergeCell ref="B48:C49"/>
    <mergeCell ref="D54:E54"/>
    <mergeCell ref="F54:G54"/>
    <mergeCell ref="H54:I54"/>
    <mergeCell ref="J54:K54"/>
    <mergeCell ref="L54:M54"/>
    <mergeCell ref="L52:M52"/>
    <mergeCell ref="B53:C53"/>
    <mergeCell ref="D53:E53"/>
    <mergeCell ref="F53:G53"/>
    <mergeCell ref="H53:I53"/>
    <mergeCell ref="J53:K53"/>
    <mergeCell ref="L53:M53"/>
    <mergeCell ref="L55:M55"/>
    <mergeCell ref="B56:C56"/>
    <mergeCell ref="D56:G56"/>
    <mergeCell ref="H56:M56"/>
    <mergeCell ref="B55:C55"/>
    <mergeCell ref="D55:E55"/>
    <mergeCell ref="F55:G55"/>
    <mergeCell ref="H55:I55"/>
    <mergeCell ref="J55:K55"/>
    <mergeCell ref="B59:C60"/>
    <mergeCell ref="D59:G59"/>
    <mergeCell ref="H59:M59"/>
    <mergeCell ref="N59:N60"/>
    <mergeCell ref="A60:A65"/>
    <mergeCell ref="D60:E60"/>
    <mergeCell ref="F60:G60"/>
    <mergeCell ref="H60:I60"/>
    <mergeCell ref="J60:K60"/>
    <mergeCell ref="L60:M60"/>
    <mergeCell ref="B61:C61"/>
    <mergeCell ref="D61:E61"/>
    <mergeCell ref="F61:G61"/>
    <mergeCell ref="H61:I61"/>
    <mergeCell ref="J61:K61"/>
    <mergeCell ref="L61:M61"/>
    <mergeCell ref="L62:M62"/>
    <mergeCell ref="B63:C63"/>
    <mergeCell ref="D63:E63"/>
    <mergeCell ref="F63:G63"/>
    <mergeCell ref="H63:I63"/>
    <mergeCell ref="J63:K63"/>
    <mergeCell ref="L63:M63"/>
    <mergeCell ref="B62:C62"/>
    <mergeCell ref="D62:E62"/>
    <mergeCell ref="F62:G62"/>
    <mergeCell ref="H62:I62"/>
    <mergeCell ref="J62:K62"/>
    <mergeCell ref="L64:M64"/>
    <mergeCell ref="B65:C65"/>
    <mergeCell ref="D65:E65"/>
    <mergeCell ref="F65:G65"/>
    <mergeCell ref="H65:I65"/>
    <mergeCell ref="J65:K65"/>
    <mergeCell ref="L65:M65"/>
    <mergeCell ref="B64:C64"/>
    <mergeCell ref="D64:E64"/>
    <mergeCell ref="F64:G64"/>
    <mergeCell ref="H64:I64"/>
    <mergeCell ref="J64:K64"/>
    <mergeCell ref="L66:M66"/>
    <mergeCell ref="B67:C67"/>
    <mergeCell ref="D67:G67"/>
    <mergeCell ref="H67:M67"/>
    <mergeCell ref="B66:C66"/>
    <mergeCell ref="D66:E66"/>
    <mergeCell ref="F66:G66"/>
    <mergeCell ref="H66:I66"/>
    <mergeCell ref="J66:K66"/>
    <mergeCell ref="B70:C71"/>
    <mergeCell ref="D70:G70"/>
    <mergeCell ref="H70:M70"/>
    <mergeCell ref="N70:N71"/>
    <mergeCell ref="A71:A76"/>
    <mergeCell ref="D71:E71"/>
    <mergeCell ref="F71:G71"/>
    <mergeCell ref="H71:I71"/>
    <mergeCell ref="J71:K71"/>
    <mergeCell ref="L71:M71"/>
    <mergeCell ref="B72:C72"/>
    <mergeCell ref="D72:E72"/>
    <mergeCell ref="F72:G72"/>
    <mergeCell ref="H72:I72"/>
    <mergeCell ref="J72:K72"/>
    <mergeCell ref="L72:M72"/>
    <mergeCell ref="L73:M73"/>
    <mergeCell ref="B74:C74"/>
    <mergeCell ref="D74:E74"/>
    <mergeCell ref="F74:G74"/>
    <mergeCell ref="H74:I74"/>
    <mergeCell ref="J74:K74"/>
    <mergeCell ref="L74:M74"/>
    <mergeCell ref="B73:C73"/>
    <mergeCell ref="D73:E73"/>
    <mergeCell ref="F73:G73"/>
    <mergeCell ref="H73:I73"/>
    <mergeCell ref="J73:K73"/>
    <mergeCell ref="L75:M75"/>
    <mergeCell ref="B76:C76"/>
    <mergeCell ref="D76:E76"/>
    <mergeCell ref="F76:G76"/>
    <mergeCell ref="H76:I76"/>
    <mergeCell ref="J76:K76"/>
    <mergeCell ref="L76:M76"/>
    <mergeCell ref="B75:C75"/>
    <mergeCell ref="D75:E75"/>
    <mergeCell ref="F75:G75"/>
    <mergeCell ref="H75:I75"/>
    <mergeCell ref="J75:K75"/>
    <mergeCell ref="L77:M77"/>
    <mergeCell ref="B78:C78"/>
    <mergeCell ref="D78:G78"/>
    <mergeCell ref="H78:M78"/>
    <mergeCell ref="B77:C77"/>
    <mergeCell ref="D77:E77"/>
    <mergeCell ref="F77:G77"/>
    <mergeCell ref="H77:I77"/>
    <mergeCell ref="J77:K77"/>
    <mergeCell ref="B81:C82"/>
    <mergeCell ref="D81:G81"/>
    <mergeCell ref="H81:M81"/>
    <mergeCell ref="N81:N82"/>
    <mergeCell ref="A82:A87"/>
    <mergeCell ref="D82:E82"/>
    <mergeCell ref="F82:G82"/>
    <mergeCell ref="H82:I82"/>
    <mergeCell ref="J82:K82"/>
    <mergeCell ref="L82:M82"/>
    <mergeCell ref="B83:C83"/>
    <mergeCell ref="D83:E83"/>
    <mergeCell ref="F83:G83"/>
    <mergeCell ref="H83:I83"/>
    <mergeCell ref="J83:K83"/>
    <mergeCell ref="L83:M83"/>
    <mergeCell ref="B85:C85"/>
    <mergeCell ref="D85:E85"/>
    <mergeCell ref="F85:G85"/>
    <mergeCell ref="H85:I85"/>
    <mergeCell ref="J85:K85"/>
    <mergeCell ref="L85:M85"/>
    <mergeCell ref="B84:C84"/>
    <mergeCell ref="D84:E84"/>
    <mergeCell ref="F84:G84"/>
    <mergeCell ref="H84:I84"/>
    <mergeCell ref="J84:K84"/>
    <mergeCell ref="L117:M117"/>
    <mergeCell ref="L88:M88"/>
    <mergeCell ref="B89:C89"/>
    <mergeCell ref="D89:G89"/>
    <mergeCell ref="H89:M89"/>
    <mergeCell ref="B104:C105"/>
    <mergeCell ref="D104:G104"/>
    <mergeCell ref="H104:M104"/>
    <mergeCell ref="L86:M86"/>
    <mergeCell ref="B87:C87"/>
    <mergeCell ref="D87:E87"/>
    <mergeCell ref="F87:G87"/>
    <mergeCell ref="H87:I87"/>
    <mergeCell ref="J87:K87"/>
    <mergeCell ref="L87:M87"/>
    <mergeCell ref="B86:C86"/>
    <mergeCell ref="D86:E86"/>
    <mergeCell ref="F86:G86"/>
    <mergeCell ref="H86:I86"/>
    <mergeCell ref="J86:K86"/>
    <mergeCell ref="L84:M84"/>
    <mergeCell ref="N104:N105"/>
    <mergeCell ref="L105:M105"/>
    <mergeCell ref="L106:M106"/>
    <mergeCell ref="L107:M107"/>
    <mergeCell ref="D108:E108"/>
    <mergeCell ref="F108:G108"/>
    <mergeCell ref="H108:I108"/>
    <mergeCell ref="J108:K108"/>
    <mergeCell ref="B88:C88"/>
    <mergeCell ref="D88:E88"/>
    <mergeCell ref="F88:G88"/>
    <mergeCell ref="H88:I88"/>
    <mergeCell ref="J88:K88"/>
    <mergeCell ref="B102:N102"/>
    <mergeCell ref="B103:C103"/>
    <mergeCell ref="E103:N103"/>
    <mergeCell ref="L108:M108"/>
    <mergeCell ref="B92:C93"/>
    <mergeCell ref="D92:G92"/>
    <mergeCell ref="H92:M92"/>
    <mergeCell ref="N92:N93"/>
    <mergeCell ref="B97:C97"/>
    <mergeCell ref="D97:E97"/>
    <mergeCell ref="F97:G97"/>
    <mergeCell ref="B118:C118"/>
    <mergeCell ref="D118:E118"/>
    <mergeCell ref="F118:G118"/>
    <mergeCell ref="H118:I118"/>
    <mergeCell ref="J118:K118"/>
    <mergeCell ref="B117:C117"/>
    <mergeCell ref="D117:E117"/>
    <mergeCell ref="F117:G117"/>
    <mergeCell ref="H117:I117"/>
    <mergeCell ref="J117:K117"/>
    <mergeCell ref="L122:M122"/>
    <mergeCell ref="B123:C123"/>
    <mergeCell ref="B122:C122"/>
    <mergeCell ref="D122:E122"/>
    <mergeCell ref="F122:G122"/>
    <mergeCell ref="H122:I122"/>
    <mergeCell ref="J122:K122"/>
    <mergeCell ref="L120:M120"/>
    <mergeCell ref="B121:C121"/>
    <mergeCell ref="D121:E121"/>
    <mergeCell ref="F121:G121"/>
    <mergeCell ref="H121:I121"/>
    <mergeCell ref="J121:K121"/>
    <mergeCell ref="L121:M121"/>
    <mergeCell ref="B120:C120"/>
    <mergeCell ref="D120:E120"/>
    <mergeCell ref="F120:G120"/>
    <mergeCell ref="H120:I120"/>
    <mergeCell ref="A105:A112"/>
    <mergeCell ref="D105:E105"/>
    <mergeCell ref="F105:G105"/>
    <mergeCell ref="H105:I105"/>
    <mergeCell ref="J105:K105"/>
    <mergeCell ref="B106:C106"/>
    <mergeCell ref="D106:E106"/>
    <mergeCell ref="F106:G106"/>
    <mergeCell ref="H106:I106"/>
    <mergeCell ref="J106:K106"/>
    <mergeCell ref="B107:C107"/>
    <mergeCell ref="D107:E107"/>
    <mergeCell ref="F107:G107"/>
    <mergeCell ref="H107:I107"/>
    <mergeCell ref="J107:K107"/>
    <mergeCell ref="B108:C108"/>
    <mergeCell ref="B112:C112"/>
    <mergeCell ref="D112:G112"/>
    <mergeCell ref="P133:U133"/>
    <mergeCell ref="D19:E19"/>
    <mergeCell ref="L19:M19"/>
    <mergeCell ref="D20:E20"/>
    <mergeCell ref="L20:M20"/>
    <mergeCell ref="B115:N115"/>
    <mergeCell ref="C116:N116"/>
    <mergeCell ref="D123:E123"/>
    <mergeCell ref="F123:G123"/>
    <mergeCell ref="H123:I123"/>
    <mergeCell ref="J123:K123"/>
    <mergeCell ref="L123:M123"/>
    <mergeCell ref="J120:K120"/>
    <mergeCell ref="L118:M118"/>
    <mergeCell ref="B119:C119"/>
    <mergeCell ref="D119:E119"/>
    <mergeCell ref="F119:G119"/>
    <mergeCell ref="H119:I119"/>
    <mergeCell ref="J119:K119"/>
    <mergeCell ref="L119:M119"/>
    <mergeCell ref="H112:M112"/>
    <mergeCell ref="L110:M110"/>
    <mergeCell ref="B111:C111"/>
    <mergeCell ref="D111:E111"/>
    <mergeCell ref="F19:K19"/>
    <mergeCell ref="F20:K20"/>
    <mergeCell ref="C21:G21"/>
    <mergeCell ref="H21:M21"/>
    <mergeCell ref="C22:G22"/>
    <mergeCell ref="H22:M22"/>
    <mergeCell ref="P36:T36"/>
    <mergeCell ref="P123:U123"/>
    <mergeCell ref="P130:U130"/>
    <mergeCell ref="F111:G111"/>
    <mergeCell ref="H111:I111"/>
    <mergeCell ref="J111:K111"/>
    <mergeCell ref="L111:M111"/>
    <mergeCell ref="B110:C110"/>
    <mergeCell ref="D110:E110"/>
    <mergeCell ref="F110:G110"/>
    <mergeCell ref="H110:I110"/>
    <mergeCell ref="J110:K110"/>
    <mergeCell ref="B109:C109"/>
    <mergeCell ref="D109:E109"/>
    <mergeCell ref="F109:G109"/>
    <mergeCell ref="H109:I109"/>
    <mergeCell ref="J109:K109"/>
    <mergeCell ref="L109:M109"/>
  </mergeCells>
  <phoneticPr fontId="1"/>
  <conditionalFormatting sqref="N126:N133">
    <cfRule type="cellIs" dxfId="3" priority="2" operator="equal">
      <formula>"要確認（総数と内訳が合っていません。）"</formula>
    </cfRule>
  </conditionalFormatting>
  <conditionalFormatting sqref="S105:S109 P106:R110 T106:T110">
    <cfRule type="cellIs" dxfId="2" priority="1" operator="equal">
      <formula>"要確認"</formula>
    </cfRule>
  </conditionalFormatting>
  <conditionalFormatting sqref="Y112">
    <cfRule type="cellIs" dxfId="1" priority="4" operator="equal">
      <formula>"要確認"</formula>
    </cfRule>
  </conditionalFormatting>
  <conditionalFormatting sqref="Y106:AC110">
    <cfRule type="cellIs" dxfId="0" priority="5" operator="equal">
      <formula>"要確認"</formula>
    </cfRule>
  </conditionalFormatting>
  <dataValidations count="2">
    <dataValidation imeMode="halfAlpha" allowBlank="1" showInputMessage="1" showErrorMessage="1" sqref="D852086:M852090 JN65643:JR65647 TJ65643:TN65647 ADF65643:ADJ65647 ANB65643:ANF65647 AWX65643:AXB65647 BGT65643:BGX65647 BQP65643:BQT65647 CAL65643:CAP65647 CKH65643:CKL65647 CUD65643:CUH65647 DDZ65643:DED65647 DNV65643:DNZ65647 DXR65643:DXV65647 EHN65643:EHR65647 ERJ65643:ERN65647 FBF65643:FBJ65647 FLB65643:FLF65647 FUX65643:FVB65647 GET65643:GEX65647 GOP65643:GOT65647 GYL65643:GYP65647 HIH65643:HIL65647 HSD65643:HSH65647 IBZ65643:ICD65647 ILV65643:ILZ65647 IVR65643:IVV65647 JFN65643:JFR65647 JPJ65643:JPN65647 JZF65643:JZJ65647 KJB65643:KJF65647 KSX65643:KTB65647 LCT65643:LCX65647 LMP65643:LMT65647 LWL65643:LWP65647 MGH65643:MGL65647 MQD65643:MQH65647 MZZ65643:NAD65647 NJV65643:NJZ65647 NTR65643:NTV65647 ODN65643:ODR65647 ONJ65643:ONN65647 OXF65643:OXJ65647 PHB65643:PHF65647 PQX65643:PRB65647 QAT65643:QAX65647 QKP65643:QKT65647 QUL65643:QUP65647 REH65643:REL65647 ROD65643:ROH65647 RXZ65643:RYD65647 SHV65643:SHZ65647 SRR65643:SRV65647 TBN65643:TBR65647 TLJ65643:TLN65647 TVF65643:TVJ65647 UFB65643:UFF65647 UOX65643:UPB65647 UYT65643:UYX65647 VIP65643:VIT65647 VSL65643:VSP65647 WCH65643:WCL65647 WMD65643:WMH65647 WVZ65643:WWD65647 JN131179:JR131183 TJ131179:TN131183 ADF131179:ADJ131183 ANB131179:ANF131183 AWX131179:AXB131183 BGT131179:BGX131183 BQP131179:BQT131183 CAL131179:CAP131183 CKH131179:CKL131183 CUD131179:CUH131183 DDZ131179:DED131183 DNV131179:DNZ131183 DXR131179:DXV131183 EHN131179:EHR131183 ERJ131179:ERN131183 FBF131179:FBJ131183 FLB131179:FLF131183 FUX131179:FVB131183 GET131179:GEX131183 GOP131179:GOT131183 GYL131179:GYP131183 HIH131179:HIL131183 HSD131179:HSH131183 IBZ131179:ICD131183 ILV131179:ILZ131183 IVR131179:IVV131183 JFN131179:JFR131183 JPJ131179:JPN131183 JZF131179:JZJ131183 KJB131179:KJF131183 KSX131179:KTB131183 LCT131179:LCX131183 LMP131179:LMT131183 LWL131179:LWP131183 MGH131179:MGL131183 MQD131179:MQH131183 MZZ131179:NAD131183 NJV131179:NJZ131183 NTR131179:NTV131183 ODN131179:ODR131183 ONJ131179:ONN131183 OXF131179:OXJ131183 PHB131179:PHF131183 PQX131179:PRB131183 QAT131179:QAX131183 QKP131179:QKT131183 QUL131179:QUP131183 REH131179:REL131183 ROD131179:ROH131183 RXZ131179:RYD131183 SHV131179:SHZ131183 SRR131179:SRV131183 TBN131179:TBR131183 TLJ131179:TLN131183 TVF131179:TVJ131183 UFB131179:UFF131183 UOX131179:UPB131183 UYT131179:UYX131183 VIP131179:VIT131183 VSL131179:VSP131183 WCH131179:WCL131183 WMD131179:WMH131183 WVZ131179:WWD131183 JN196715:JR196719 TJ196715:TN196719 ADF196715:ADJ196719 ANB196715:ANF196719 AWX196715:AXB196719 BGT196715:BGX196719 BQP196715:BQT196719 CAL196715:CAP196719 CKH196715:CKL196719 CUD196715:CUH196719 DDZ196715:DED196719 DNV196715:DNZ196719 DXR196715:DXV196719 EHN196715:EHR196719 ERJ196715:ERN196719 FBF196715:FBJ196719 FLB196715:FLF196719 FUX196715:FVB196719 GET196715:GEX196719 GOP196715:GOT196719 GYL196715:GYP196719 HIH196715:HIL196719 HSD196715:HSH196719 IBZ196715:ICD196719 ILV196715:ILZ196719 IVR196715:IVV196719 JFN196715:JFR196719 JPJ196715:JPN196719 JZF196715:JZJ196719 KJB196715:KJF196719 KSX196715:KTB196719 LCT196715:LCX196719 LMP196715:LMT196719 LWL196715:LWP196719 MGH196715:MGL196719 MQD196715:MQH196719 MZZ196715:NAD196719 NJV196715:NJZ196719 NTR196715:NTV196719 ODN196715:ODR196719 ONJ196715:ONN196719 OXF196715:OXJ196719 PHB196715:PHF196719 PQX196715:PRB196719 QAT196715:QAX196719 QKP196715:QKT196719 QUL196715:QUP196719 REH196715:REL196719 ROD196715:ROH196719 RXZ196715:RYD196719 SHV196715:SHZ196719 SRR196715:SRV196719 TBN196715:TBR196719 TLJ196715:TLN196719 TVF196715:TVJ196719 UFB196715:UFF196719 UOX196715:UPB196719 UYT196715:UYX196719 VIP196715:VIT196719 VSL196715:VSP196719 WCH196715:WCL196719 WMD196715:WMH196719 WVZ196715:WWD196719 JN262251:JR262255 TJ262251:TN262255 ADF262251:ADJ262255 ANB262251:ANF262255 AWX262251:AXB262255 BGT262251:BGX262255 BQP262251:BQT262255 CAL262251:CAP262255 CKH262251:CKL262255 CUD262251:CUH262255 DDZ262251:DED262255 DNV262251:DNZ262255 DXR262251:DXV262255 EHN262251:EHR262255 ERJ262251:ERN262255 FBF262251:FBJ262255 FLB262251:FLF262255 FUX262251:FVB262255 GET262251:GEX262255 GOP262251:GOT262255 GYL262251:GYP262255 HIH262251:HIL262255 HSD262251:HSH262255 IBZ262251:ICD262255 ILV262251:ILZ262255 IVR262251:IVV262255 JFN262251:JFR262255 JPJ262251:JPN262255 JZF262251:JZJ262255 KJB262251:KJF262255 KSX262251:KTB262255 LCT262251:LCX262255 LMP262251:LMT262255 LWL262251:LWP262255 MGH262251:MGL262255 MQD262251:MQH262255 MZZ262251:NAD262255 NJV262251:NJZ262255 NTR262251:NTV262255 ODN262251:ODR262255 ONJ262251:ONN262255 OXF262251:OXJ262255 PHB262251:PHF262255 PQX262251:PRB262255 QAT262251:QAX262255 QKP262251:QKT262255 QUL262251:QUP262255 REH262251:REL262255 ROD262251:ROH262255 RXZ262251:RYD262255 SHV262251:SHZ262255 SRR262251:SRV262255 TBN262251:TBR262255 TLJ262251:TLN262255 TVF262251:TVJ262255 UFB262251:UFF262255 UOX262251:UPB262255 UYT262251:UYX262255 VIP262251:VIT262255 VSL262251:VSP262255 WCH262251:WCL262255 WMD262251:WMH262255 WVZ262251:WWD262255 JN327787:JR327791 TJ327787:TN327791 ADF327787:ADJ327791 ANB327787:ANF327791 AWX327787:AXB327791 BGT327787:BGX327791 BQP327787:BQT327791 CAL327787:CAP327791 CKH327787:CKL327791 CUD327787:CUH327791 DDZ327787:DED327791 DNV327787:DNZ327791 DXR327787:DXV327791 EHN327787:EHR327791 ERJ327787:ERN327791 FBF327787:FBJ327791 FLB327787:FLF327791 FUX327787:FVB327791 GET327787:GEX327791 GOP327787:GOT327791 GYL327787:GYP327791 HIH327787:HIL327791 HSD327787:HSH327791 IBZ327787:ICD327791 ILV327787:ILZ327791 IVR327787:IVV327791 JFN327787:JFR327791 JPJ327787:JPN327791 JZF327787:JZJ327791 KJB327787:KJF327791 KSX327787:KTB327791 LCT327787:LCX327791 LMP327787:LMT327791 LWL327787:LWP327791 MGH327787:MGL327791 MQD327787:MQH327791 MZZ327787:NAD327791 NJV327787:NJZ327791 NTR327787:NTV327791 ODN327787:ODR327791 ONJ327787:ONN327791 OXF327787:OXJ327791 PHB327787:PHF327791 PQX327787:PRB327791 QAT327787:QAX327791 QKP327787:QKT327791 QUL327787:QUP327791 REH327787:REL327791 ROD327787:ROH327791 RXZ327787:RYD327791 SHV327787:SHZ327791 SRR327787:SRV327791 TBN327787:TBR327791 TLJ327787:TLN327791 TVF327787:TVJ327791 UFB327787:UFF327791 UOX327787:UPB327791 UYT327787:UYX327791 VIP327787:VIT327791 VSL327787:VSP327791 WCH327787:WCL327791 WMD327787:WMH327791 WVZ327787:WWD327791 JN393323:JR393327 TJ393323:TN393327 ADF393323:ADJ393327 ANB393323:ANF393327 AWX393323:AXB393327 BGT393323:BGX393327 BQP393323:BQT393327 CAL393323:CAP393327 CKH393323:CKL393327 CUD393323:CUH393327 DDZ393323:DED393327 DNV393323:DNZ393327 DXR393323:DXV393327 EHN393323:EHR393327 ERJ393323:ERN393327 FBF393323:FBJ393327 FLB393323:FLF393327 FUX393323:FVB393327 GET393323:GEX393327 GOP393323:GOT393327 GYL393323:GYP393327 HIH393323:HIL393327 HSD393323:HSH393327 IBZ393323:ICD393327 ILV393323:ILZ393327 IVR393323:IVV393327 JFN393323:JFR393327 JPJ393323:JPN393327 JZF393323:JZJ393327 KJB393323:KJF393327 KSX393323:KTB393327 LCT393323:LCX393327 LMP393323:LMT393327 LWL393323:LWP393327 MGH393323:MGL393327 MQD393323:MQH393327 MZZ393323:NAD393327 NJV393323:NJZ393327 NTR393323:NTV393327 ODN393323:ODR393327 ONJ393323:ONN393327 OXF393323:OXJ393327 PHB393323:PHF393327 PQX393323:PRB393327 QAT393323:QAX393327 QKP393323:QKT393327 QUL393323:QUP393327 REH393323:REL393327 ROD393323:ROH393327 RXZ393323:RYD393327 SHV393323:SHZ393327 SRR393323:SRV393327 TBN393323:TBR393327 TLJ393323:TLN393327 TVF393323:TVJ393327 UFB393323:UFF393327 UOX393323:UPB393327 UYT393323:UYX393327 VIP393323:VIT393327 VSL393323:VSP393327 WCH393323:WCL393327 WMD393323:WMH393327 WVZ393323:WWD393327 JN458859:JR458863 TJ458859:TN458863 ADF458859:ADJ458863 ANB458859:ANF458863 AWX458859:AXB458863 BGT458859:BGX458863 BQP458859:BQT458863 CAL458859:CAP458863 CKH458859:CKL458863 CUD458859:CUH458863 DDZ458859:DED458863 DNV458859:DNZ458863 DXR458859:DXV458863 EHN458859:EHR458863 ERJ458859:ERN458863 FBF458859:FBJ458863 FLB458859:FLF458863 FUX458859:FVB458863 GET458859:GEX458863 GOP458859:GOT458863 GYL458859:GYP458863 HIH458859:HIL458863 HSD458859:HSH458863 IBZ458859:ICD458863 ILV458859:ILZ458863 IVR458859:IVV458863 JFN458859:JFR458863 JPJ458859:JPN458863 JZF458859:JZJ458863 KJB458859:KJF458863 KSX458859:KTB458863 LCT458859:LCX458863 LMP458859:LMT458863 LWL458859:LWP458863 MGH458859:MGL458863 MQD458859:MQH458863 MZZ458859:NAD458863 NJV458859:NJZ458863 NTR458859:NTV458863 ODN458859:ODR458863 ONJ458859:ONN458863 OXF458859:OXJ458863 PHB458859:PHF458863 PQX458859:PRB458863 QAT458859:QAX458863 QKP458859:QKT458863 QUL458859:QUP458863 REH458859:REL458863 ROD458859:ROH458863 RXZ458859:RYD458863 SHV458859:SHZ458863 SRR458859:SRV458863 TBN458859:TBR458863 TLJ458859:TLN458863 TVF458859:TVJ458863 UFB458859:UFF458863 UOX458859:UPB458863 UYT458859:UYX458863 VIP458859:VIT458863 VSL458859:VSP458863 WCH458859:WCL458863 WMD458859:WMH458863 WVZ458859:WWD458863 JN524395:JR524399 TJ524395:TN524399 ADF524395:ADJ524399 ANB524395:ANF524399 AWX524395:AXB524399 BGT524395:BGX524399 BQP524395:BQT524399 CAL524395:CAP524399 CKH524395:CKL524399 CUD524395:CUH524399 DDZ524395:DED524399 DNV524395:DNZ524399 DXR524395:DXV524399 EHN524395:EHR524399 ERJ524395:ERN524399 FBF524395:FBJ524399 FLB524395:FLF524399 FUX524395:FVB524399 GET524395:GEX524399 GOP524395:GOT524399 GYL524395:GYP524399 HIH524395:HIL524399 HSD524395:HSH524399 IBZ524395:ICD524399 ILV524395:ILZ524399 IVR524395:IVV524399 JFN524395:JFR524399 JPJ524395:JPN524399 JZF524395:JZJ524399 KJB524395:KJF524399 KSX524395:KTB524399 LCT524395:LCX524399 LMP524395:LMT524399 LWL524395:LWP524399 MGH524395:MGL524399 MQD524395:MQH524399 MZZ524395:NAD524399 NJV524395:NJZ524399 NTR524395:NTV524399 ODN524395:ODR524399 ONJ524395:ONN524399 OXF524395:OXJ524399 PHB524395:PHF524399 PQX524395:PRB524399 QAT524395:QAX524399 QKP524395:QKT524399 QUL524395:QUP524399 REH524395:REL524399 ROD524395:ROH524399 RXZ524395:RYD524399 SHV524395:SHZ524399 SRR524395:SRV524399 TBN524395:TBR524399 TLJ524395:TLN524399 TVF524395:TVJ524399 UFB524395:UFF524399 UOX524395:UPB524399 UYT524395:UYX524399 VIP524395:VIT524399 VSL524395:VSP524399 WCH524395:WCL524399 WMD524395:WMH524399 WVZ524395:WWD524399 JN589931:JR589935 TJ589931:TN589935 ADF589931:ADJ589935 ANB589931:ANF589935 AWX589931:AXB589935 BGT589931:BGX589935 BQP589931:BQT589935 CAL589931:CAP589935 CKH589931:CKL589935 CUD589931:CUH589935 DDZ589931:DED589935 DNV589931:DNZ589935 DXR589931:DXV589935 EHN589931:EHR589935 ERJ589931:ERN589935 FBF589931:FBJ589935 FLB589931:FLF589935 FUX589931:FVB589935 GET589931:GEX589935 GOP589931:GOT589935 GYL589931:GYP589935 HIH589931:HIL589935 HSD589931:HSH589935 IBZ589931:ICD589935 ILV589931:ILZ589935 IVR589931:IVV589935 JFN589931:JFR589935 JPJ589931:JPN589935 JZF589931:JZJ589935 KJB589931:KJF589935 KSX589931:KTB589935 LCT589931:LCX589935 LMP589931:LMT589935 LWL589931:LWP589935 MGH589931:MGL589935 MQD589931:MQH589935 MZZ589931:NAD589935 NJV589931:NJZ589935 NTR589931:NTV589935 ODN589931:ODR589935 ONJ589931:ONN589935 OXF589931:OXJ589935 PHB589931:PHF589935 PQX589931:PRB589935 QAT589931:QAX589935 QKP589931:QKT589935 QUL589931:QUP589935 REH589931:REL589935 ROD589931:ROH589935 RXZ589931:RYD589935 SHV589931:SHZ589935 SRR589931:SRV589935 TBN589931:TBR589935 TLJ589931:TLN589935 TVF589931:TVJ589935 UFB589931:UFF589935 UOX589931:UPB589935 UYT589931:UYX589935 VIP589931:VIT589935 VSL589931:VSP589935 WCH589931:WCL589935 WMD589931:WMH589935 WVZ589931:WWD589935 JN655467:JR655471 TJ655467:TN655471 ADF655467:ADJ655471 ANB655467:ANF655471 AWX655467:AXB655471 BGT655467:BGX655471 BQP655467:BQT655471 CAL655467:CAP655471 CKH655467:CKL655471 CUD655467:CUH655471 DDZ655467:DED655471 DNV655467:DNZ655471 DXR655467:DXV655471 EHN655467:EHR655471 ERJ655467:ERN655471 FBF655467:FBJ655471 FLB655467:FLF655471 FUX655467:FVB655471 GET655467:GEX655471 GOP655467:GOT655471 GYL655467:GYP655471 HIH655467:HIL655471 HSD655467:HSH655471 IBZ655467:ICD655471 ILV655467:ILZ655471 IVR655467:IVV655471 JFN655467:JFR655471 JPJ655467:JPN655471 JZF655467:JZJ655471 KJB655467:KJF655471 KSX655467:KTB655471 LCT655467:LCX655471 LMP655467:LMT655471 LWL655467:LWP655471 MGH655467:MGL655471 MQD655467:MQH655471 MZZ655467:NAD655471 NJV655467:NJZ655471 NTR655467:NTV655471 ODN655467:ODR655471 ONJ655467:ONN655471 OXF655467:OXJ655471 PHB655467:PHF655471 PQX655467:PRB655471 QAT655467:QAX655471 QKP655467:QKT655471 QUL655467:QUP655471 REH655467:REL655471 ROD655467:ROH655471 RXZ655467:RYD655471 SHV655467:SHZ655471 SRR655467:SRV655471 TBN655467:TBR655471 TLJ655467:TLN655471 TVF655467:TVJ655471 UFB655467:UFF655471 UOX655467:UPB655471 UYT655467:UYX655471 VIP655467:VIT655471 VSL655467:VSP655471 WCH655467:WCL655471 WMD655467:WMH655471 WVZ655467:WWD655471 JN721003:JR721007 TJ721003:TN721007 ADF721003:ADJ721007 ANB721003:ANF721007 AWX721003:AXB721007 BGT721003:BGX721007 BQP721003:BQT721007 CAL721003:CAP721007 CKH721003:CKL721007 CUD721003:CUH721007 DDZ721003:DED721007 DNV721003:DNZ721007 DXR721003:DXV721007 EHN721003:EHR721007 ERJ721003:ERN721007 FBF721003:FBJ721007 FLB721003:FLF721007 FUX721003:FVB721007 GET721003:GEX721007 GOP721003:GOT721007 GYL721003:GYP721007 HIH721003:HIL721007 HSD721003:HSH721007 IBZ721003:ICD721007 ILV721003:ILZ721007 IVR721003:IVV721007 JFN721003:JFR721007 JPJ721003:JPN721007 JZF721003:JZJ721007 KJB721003:KJF721007 KSX721003:KTB721007 LCT721003:LCX721007 LMP721003:LMT721007 LWL721003:LWP721007 MGH721003:MGL721007 MQD721003:MQH721007 MZZ721003:NAD721007 NJV721003:NJZ721007 NTR721003:NTV721007 ODN721003:ODR721007 ONJ721003:ONN721007 OXF721003:OXJ721007 PHB721003:PHF721007 PQX721003:PRB721007 QAT721003:QAX721007 QKP721003:QKT721007 QUL721003:QUP721007 REH721003:REL721007 ROD721003:ROH721007 RXZ721003:RYD721007 SHV721003:SHZ721007 SRR721003:SRV721007 TBN721003:TBR721007 TLJ721003:TLN721007 TVF721003:TVJ721007 UFB721003:UFF721007 UOX721003:UPB721007 UYT721003:UYX721007 VIP721003:VIT721007 VSL721003:VSP721007 WCH721003:WCL721007 WMD721003:WMH721007 WVZ721003:WWD721007 JN786539:JR786543 TJ786539:TN786543 ADF786539:ADJ786543 ANB786539:ANF786543 AWX786539:AXB786543 BGT786539:BGX786543 BQP786539:BQT786543 CAL786539:CAP786543 CKH786539:CKL786543 CUD786539:CUH786543 DDZ786539:DED786543 DNV786539:DNZ786543 DXR786539:DXV786543 EHN786539:EHR786543 ERJ786539:ERN786543 FBF786539:FBJ786543 FLB786539:FLF786543 FUX786539:FVB786543 GET786539:GEX786543 GOP786539:GOT786543 GYL786539:GYP786543 HIH786539:HIL786543 HSD786539:HSH786543 IBZ786539:ICD786543 ILV786539:ILZ786543 IVR786539:IVV786543 JFN786539:JFR786543 JPJ786539:JPN786543 JZF786539:JZJ786543 KJB786539:KJF786543 KSX786539:KTB786543 LCT786539:LCX786543 LMP786539:LMT786543 LWL786539:LWP786543 MGH786539:MGL786543 MQD786539:MQH786543 MZZ786539:NAD786543 NJV786539:NJZ786543 NTR786539:NTV786543 ODN786539:ODR786543 ONJ786539:ONN786543 OXF786539:OXJ786543 PHB786539:PHF786543 PQX786539:PRB786543 QAT786539:QAX786543 QKP786539:QKT786543 QUL786539:QUP786543 REH786539:REL786543 ROD786539:ROH786543 RXZ786539:RYD786543 SHV786539:SHZ786543 SRR786539:SRV786543 TBN786539:TBR786543 TLJ786539:TLN786543 TVF786539:TVJ786543 UFB786539:UFF786543 UOX786539:UPB786543 UYT786539:UYX786543 VIP786539:VIT786543 VSL786539:VSP786543 WCH786539:WCL786543 WMD786539:WMH786543 WVZ786539:WWD786543 JN852075:JR852079 TJ852075:TN852079 ADF852075:ADJ852079 ANB852075:ANF852079 AWX852075:AXB852079 BGT852075:BGX852079 BQP852075:BQT852079 CAL852075:CAP852079 CKH852075:CKL852079 CUD852075:CUH852079 DDZ852075:DED852079 DNV852075:DNZ852079 DXR852075:DXV852079 EHN852075:EHR852079 ERJ852075:ERN852079 FBF852075:FBJ852079 FLB852075:FLF852079 FUX852075:FVB852079 GET852075:GEX852079 GOP852075:GOT852079 GYL852075:GYP852079 HIH852075:HIL852079 HSD852075:HSH852079 IBZ852075:ICD852079 ILV852075:ILZ852079 IVR852075:IVV852079 JFN852075:JFR852079 JPJ852075:JPN852079 JZF852075:JZJ852079 KJB852075:KJF852079 KSX852075:KTB852079 LCT852075:LCX852079 LMP852075:LMT852079 LWL852075:LWP852079 MGH852075:MGL852079 MQD852075:MQH852079 MZZ852075:NAD852079 NJV852075:NJZ852079 NTR852075:NTV852079 ODN852075:ODR852079 ONJ852075:ONN852079 OXF852075:OXJ852079 PHB852075:PHF852079 PQX852075:PRB852079 QAT852075:QAX852079 QKP852075:QKT852079 QUL852075:QUP852079 REH852075:REL852079 ROD852075:ROH852079 RXZ852075:RYD852079 SHV852075:SHZ852079 SRR852075:SRV852079 TBN852075:TBR852079 TLJ852075:TLN852079 TVF852075:TVJ852079 UFB852075:UFF852079 UOX852075:UPB852079 UYT852075:UYX852079 VIP852075:VIT852079 VSL852075:VSP852079 WCH852075:WCL852079 WMD852075:WMH852079 WVZ852075:WWD852079 JN917611:JR917615 TJ917611:TN917615 ADF917611:ADJ917615 ANB917611:ANF917615 AWX917611:AXB917615 BGT917611:BGX917615 BQP917611:BQT917615 CAL917611:CAP917615 CKH917611:CKL917615 CUD917611:CUH917615 DDZ917611:DED917615 DNV917611:DNZ917615 DXR917611:DXV917615 EHN917611:EHR917615 ERJ917611:ERN917615 FBF917611:FBJ917615 FLB917611:FLF917615 FUX917611:FVB917615 GET917611:GEX917615 GOP917611:GOT917615 GYL917611:GYP917615 HIH917611:HIL917615 HSD917611:HSH917615 IBZ917611:ICD917615 ILV917611:ILZ917615 IVR917611:IVV917615 JFN917611:JFR917615 JPJ917611:JPN917615 JZF917611:JZJ917615 KJB917611:KJF917615 KSX917611:KTB917615 LCT917611:LCX917615 LMP917611:LMT917615 LWL917611:LWP917615 MGH917611:MGL917615 MQD917611:MQH917615 MZZ917611:NAD917615 NJV917611:NJZ917615 NTR917611:NTV917615 ODN917611:ODR917615 ONJ917611:ONN917615 OXF917611:OXJ917615 PHB917611:PHF917615 PQX917611:PRB917615 QAT917611:QAX917615 QKP917611:QKT917615 QUL917611:QUP917615 REH917611:REL917615 ROD917611:ROH917615 RXZ917611:RYD917615 SHV917611:SHZ917615 SRR917611:SRV917615 TBN917611:TBR917615 TLJ917611:TLN917615 TVF917611:TVJ917615 UFB917611:UFF917615 UOX917611:UPB917615 UYT917611:UYX917615 VIP917611:VIT917615 VSL917611:VSP917615 WCH917611:WCL917615 WMD917611:WMH917615 WVZ917611:WWD917615 JN983147:JR983151 TJ983147:TN983151 ADF983147:ADJ983151 ANB983147:ANF983151 AWX983147:AXB983151 BGT983147:BGX983151 BQP983147:BQT983151 CAL983147:CAP983151 CKH983147:CKL983151 CUD983147:CUH983151 DDZ983147:DED983151 DNV983147:DNZ983151 DXR983147:DXV983151 EHN983147:EHR983151 ERJ983147:ERN983151 FBF983147:FBJ983151 FLB983147:FLF983151 FUX983147:FVB983151 GET983147:GEX983151 GOP983147:GOT983151 GYL983147:GYP983151 HIH983147:HIL983151 HSD983147:HSH983151 IBZ983147:ICD983151 ILV983147:ILZ983151 IVR983147:IVV983151 JFN983147:JFR983151 JPJ983147:JPN983151 JZF983147:JZJ983151 KJB983147:KJF983151 KSX983147:KTB983151 LCT983147:LCX983151 LMP983147:LMT983151 LWL983147:LWP983151 MGH983147:MGL983151 MQD983147:MQH983151 MZZ983147:NAD983151 NJV983147:NJZ983151 NTR983147:NTV983151 ODN983147:ODR983151 ONJ983147:ONN983151 OXF983147:OXJ983151 PHB983147:PHF983151 PQX983147:PRB983151 QAT983147:QAX983151 QKP983147:QKT983151 QUL983147:QUP983151 REH983147:REL983151 ROD983147:ROH983151 RXZ983147:RYD983151 SHV983147:SHZ983151 SRR983147:SRV983151 TBN983147:TBR983151 TLJ983147:TLN983151 TVF983147:TVJ983151 UFB983147:UFF983151 UOX983147:UPB983151 UYT983147:UYX983151 VIP983147:VIT983151 VSL983147:VSP983151 WCH983147:WCL983151 WMD983147:WMH983151 WVZ983147:WWD983151 JN65654:JR65658 TJ65654:TN65658 ADF65654:ADJ65658 ANB65654:ANF65658 AWX65654:AXB65658 BGT65654:BGX65658 BQP65654:BQT65658 CAL65654:CAP65658 CKH65654:CKL65658 CUD65654:CUH65658 DDZ65654:DED65658 DNV65654:DNZ65658 DXR65654:DXV65658 EHN65654:EHR65658 ERJ65654:ERN65658 FBF65654:FBJ65658 FLB65654:FLF65658 FUX65654:FVB65658 GET65654:GEX65658 GOP65654:GOT65658 GYL65654:GYP65658 HIH65654:HIL65658 HSD65654:HSH65658 IBZ65654:ICD65658 ILV65654:ILZ65658 IVR65654:IVV65658 JFN65654:JFR65658 JPJ65654:JPN65658 JZF65654:JZJ65658 KJB65654:KJF65658 KSX65654:KTB65658 LCT65654:LCX65658 LMP65654:LMT65658 LWL65654:LWP65658 MGH65654:MGL65658 MQD65654:MQH65658 MZZ65654:NAD65658 NJV65654:NJZ65658 NTR65654:NTV65658 ODN65654:ODR65658 ONJ65654:ONN65658 OXF65654:OXJ65658 PHB65654:PHF65658 PQX65654:PRB65658 QAT65654:QAX65658 QKP65654:QKT65658 QUL65654:QUP65658 REH65654:REL65658 ROD65654:ROH65658 RXZ65654:RYD65658 SHV65654:SHZ65658 SRR65654:SRV65658 TBN65654:TBR65658 TLJ65654:TLN65658 TVF65654:TVJ65658 UFB65654:UFF65658 UOX65654:UPB65658 UYT65654:UYX65658 VIP65654:VIT65658 VSL65654:VSP65658 WCH65654:WCL65658 WMD65654:WMH65658 WVZ65654:WWD65658 JN131190:JR131194 TJ131190:TN131194 ADF131190:ADJ131194 ANB131190:ANF131194 AWX131190:AXB131194 BGT131190:BGX131194 BQP131190:BQT131194 CAL131190:CAP131194 CKH131190:CKL131194 CUD131190:CUH131194 DDZ131190:DED131194 DNV131190:DNZ131194 DXR131190:DXV131194 EHN131190:EHR131194 ERJ131190:ERN131194 FBF131190:FBJ131194 FLB131190:FLF131194 FUX131190:FVB131194 GET131190:GEX131194 GOP131190:GOT131194 GYL131190:GYP131194 HIH131190:HIL131194 HSD131190:HSH131194 IBZ131190:ICD131194 ILV131190:ILZ131194 IVR131190:IVV131194 JFN131190:JFR131194 JPJ131190:JPN131194 JZF131190:JZJ131194 KJB131190:KJF131194 KSX131190:KTB131194 LCT131190:LCX131194 LMP131190:LMT131194 LWL131190:LWP131194 MGH131190:MGL131194 MQD131190:MQH131194 MZZ131190:NAD131194 NJV131190:NJZ131194 NTR131190:NTV131194 ODN131190:ODR131194 ONJ131190:ONN131194 OXF131190:OXJ131194 PHB131190:PHF131194 PQX131190:PRB131194 QAT131190:QAX131194 QKP131190:QKT131194 QUL131190:QUP131194 REH131190:REL131194 ROD131190:ROH131194 RXZ131190:RYD131194 SHV131190:SHZ131194 SRR131190:SRV131194 TBN131190:TBR131194 TLJ131190:TLN131194 TVF131190:TVJ131194 UFB131190:UFF131194 UOX131190:UPB131194 UYT131190:UYX131194 VIP131190:VIT131194 VSL131190:VSP131194 WCH131190:WCL131194 WMD131190:WMH131194 WVZ131190:WWD131194 JN196726:JR196730 TJ196726:TN196730 ADF196726:ADJ196730 ANB196726:ANF196730 AWX196726:AXB196730 BGT196726:BGX196730 BQP196726:BQT196730 CAL196726:CAP196730 CKH196726:CKL196730 CUD196726:CUH196730 DDZ196726:DED196730 DNV196726:DNZ196730 DXR196726:DXV196730 EHN196726:EHR196730 ERJ196726:ERN196730 FBF196726:FBJ196730 FLB196726:FLF196730 FUX196726:FVB196730 GET196726:GEX196730 GOP196726:GOT196730 GYL196726:GYP196730 HIH196726:HIL196730 HSD196726:HSH196730 IBZ196726:ICD196730 ILV196726:ILZ196730 IVR196726:IVV196730 JFN196726:JFR196730 JPJ196726:JPN196730 JZF196726:JZJ196730 KJB196726:KJF196730 KSX196726:KTB196730 LCT196726:LCX196730 LMP196726:LMT196730 LWL196726:LWP196730 MGH196726:MGL196730 MQD196726:MQH196730 MZZ196726:NAD196730 NJV196726:NJZ196730 NTR196726:NTV196730 ODN196726:ODR196730 ONJ196726:ONN196730 OXF196726:OXJ196730 PHB196726:PHF196730 PQX196726:PRB196730 QAT196726:QAX196730 QKP196726:QKT196730 QUL196726:QUP196730 REH196726:REL196730 ROD196726:ROH196730 RXZ196726:RYD196730 SHV196726:SHZ196730 SRR196726:SRV196730 TBN196726:TBR196730 TLJ196726:TLN196730 TVF196726:TVJ196730 UFB196726:UFF196730 UOX196726:UPB196730 UYT196726:UYX196730 VIP196726:VIT196730 VSL196726:VSP196730 WCH196726:WCL196730 WMD196726:WMH196730 WVZ196726:WWD196730 JN262262:JR262266 TJ262262:TN262266 ADF262262:ADJ262266 ANB262262:ANF262266 AWX262262:AXB262266 BGT262262:BGX262266 BQP262262:BQT262266 CAL262262:CAP262266 CKH262262:CKL262266 CUD262262:CUH262266 DDZ262262:DED262266 DNV262262:DNZ262266 DXR262262:DXV262266 EHN262262:EHR262266 ERJ262262:ERN262266 FBF262262:FBJ262266 FLB262262:FLF262266 FUX262262:FVB262266 GET262262:GEX262266 GOP262262:GOT262266 GYL262262:GYP262266 HIH262262:HIL262266 HSD262262:HSH262266 IBZ262262:ICD262266 ILV262262:ILZ262266 IVR262262:IVV262266 JFN262262:JFR262266 JPJ262262:JPN262266 JZF262262:JZJ262266 KJB262262:KJF262266 KSX262262:KTB262266 LCT262262:LCX262266 LMP262262:LMT262266 LWL262262:LWP262266 MGH262262:MGL262266 MQD262262:MQH262266 MZZ262262:NAD262266 NJV262262:NJZ262266 NTR262262:NTV262266 ODN262262:ODR262266 ONJ262262:ONN262266 OXF262262:OXJ262266 PHB262262:PHF262266 PQX262262:PRB262266 QAT262262:QAX262266 QKP262262:QKT262266 QUL262262:QUP262266 REH262262:REL262266 ROD262262:ROH262266 RXZ262262:RYD262266 SHV262262:SHZ262266 SRR262262:SRV262266 TBN262262:TBR262266 TLJ262262:TLN262266 TVF262262:TVJ262266 UFB262262:UFF262266 UOX262262:UPB262266 UYT262262:UYX262266 VIP262262:VIT262266 VSL262262:VSP262266 WCH262262:WCL262266 WMD262262:WMH262266 WVZ262262:WWD262266 JN327798:JR327802 TJ327798:TN327802 ADF327798:ADJ327802 ANB327798:ANF327802 AWX327798:AXB327802 BGT327798:BGX327802 BQP327798:BQT327802 CAL327798:CAP327802 CKH327798:CKL327802 CUD327798:CUH327802 DDZ327798:DED327802 DNV327798:DNZ327802 DXR327798:DXV327802 EHN327798:EHR327802 ERJ327798:ERN327802 FBF327798:FBJ327802 FLB327798:FLF327802 FUX327798:FVB327802 GET327798:GEX327802 GOP327798:GOT327802 GYL327798:GYP327802 HIH327798:HIL327802 HSD327798:HSH327802 IBZ327798:ICD327802 ILV327798:ILZ327802 IVR327798:IVV327802 JFN327798:JFR327802 JPJ327798:JPN327802 JZF327798:JZJ327802 KJB327798:KJF327802 KSX327798:KTB327802 LCT327798:LCX327802 LMP327798:LMT327802 LWL327798:LWP327802 MGH327798:MGL327802 MQD327798:MQH327802 MZZ327798:NAD327802 NJV327798:NJZ327802 NTR327798:NTV327802 ODN327798:ODR327802 ONJ327798:ONN327802 OXF327798:OXJ327802 PHB327798:PHF327802 PQX327798:PRB327802 QAT327798:QAX327802 QKP327798:QKT327802 QUL327798:QUP327802 REH327798:REL327802 ROD327798:ROH327802 RXZ327798:RYD327802 SHV327798:SHZ327802 SRR327798:SRV327802 TBN327798:TBR327802 TLJ327798:TLN327802 TVF327798:TVJ327802 UFB327798:UFF327802 UOX327798:UPB327802 UYT327798:UYX327802 VIP327798:VIT327802 VSL327798:VSP327802 WCH327798:WCL327802 WMD327798:WMH327802 WVZ327798:WWD327802 JN393334:JR393338 TJ393334:TN393338 ADF393334:ADJ393338 ANB393334:ANF393338 AWX393334:AXB393338 BGT393334:BGX393338 BQP393334:BQT393338 CAL393334:CAP393338 CKH393334:CKL393338 CUD393334:CUH393338 DDZ393334:DED393338 DNV393334:DNZ393338 DXR393334:DXV393338 EHN393334:EHR393338 ERJ393334:ERN393338 FBF393334:FBJ393338 FLB393334:FLF393338 FUX393334:FVB393338 GET393334:GEX393338 GOP393334:GOT393338 GYL393334:GYP393338 HIH393334:HIL393338 HSD393334:HSH393338 IBZ393334:ICD393338 ILV393334:ILZ393338 IVR393334:IVV393338 JFN393334:JFR393338 JPJ393334:JPN393338 JZF393334:JZJ393338 KJB393334:KJF393338 KSX393334:KTB393338 LCT393334:LCX393338 LMP393334:LMT393338 LWL393334:LWP393338 MGH393334:MGL393338 MQD393334:MQH393338 MZZ393334:NAD393338 NJV393334:NJZ393338 NTR393334:NTV393338 ODN393334:ODR393338 ONJ393334:ONN393338 OXF393334:OXJ393338 PHB393334:PHF393338 PQX393334:PRB393338 QAT393334:QAX393338 QKP393334:QKT393338 QUL393334:QUP393338 REH393334:REL393338 ROD393334:ROH393338 RXZ393334:RYD393338 SHV393334:SHZ393338 SRR393334:SRV393338 TBN393334:TBR393338 TLJ393334:TLN393338 TVF393334:TVJ393338 UFB393334:UFF393338 UOX393334:UPB393338 UYT393334:UYX393338 VIP393334:VIT393338 VSL393334:VSP393338 WCH393334:WCL393338 WMD393334:WMH393338 WVZ393334:WWD393338 JN458870:JR458874 TJ458870:TN458874 ADF458870:ADJ458874 ANB458870:ANF458874 AWX458870:AXB458874 BGT458870:BGX458874 BQP458870:BQT458874 CAL458870:CAP458874 CKH458870:CKL458874 CUD458870:CUH458874 DDZ458870:DED458874 DNV458870:DNZ458874 DXR458870:DXV458874 EHN458870:EHR458874 ERJ458870:ERN458874 FBF458870:FBJ458874 FLB458870:FLF458874 FUX458870:FVB458874 GET458870:GEX458874 GOP458870:GOT458874 GYL458870:GYP458874 HIH458870:HIL458874 HSD458870:HSH458874 IBZ458870:ICD458874 ILV458870:ILZ458874 IVR458870:IVV458874 JFN458870:JFR458874 JPJ458870:JPN458874 JZF458870:JZJ458874 KJB458870:KJF458874 KSX458870:KTB458874 LCT458870:LCX458874 LMP458870:LMT458874 LWL458870:LWP458874 MGH458870:MGL458874 MQD458870:MQH458874 MZZ458870:NAD458874 NJV458870:NJZ458874 NTR458870:NTV458874 ODN458870:ODR458874 ONJ458870:ONN458874 OXF458870:OXJ458874 PHB458870:PHF458874 PQX458870:PRB458874 QAT458870:QAX458874 QKP458870:QKT458874 QUL458870:QUP458874 REH458870:REL458874 ROD458870:ROH458874 RXZ458870:RYD458874 SHV458870:SHZ458874 SRR458870:SRV458874 TBN458870:TBR458874 TLJ458870:TLN458874 TVF458870:TVJ458874 UFB458870:UFF458874 UOX458870:UPB458874 UYT458870:UYX458874 VIP458870:VIT458874 VSL458870:VSP458874 WCH458870:WCL458874 WMD458870:WMH458874 WVZ458870:WWD458874 JN524406:JR524410 TJ524406:TN524410 ADF524406:ADJ524410 ANB524406:ANF524410 AWX524406:AXB524410 BGT524406:BGX524410 BQP524406:BQT524410 CAL524406:CAP524410 CKH524406:CKL524410 CUD524406:CUH524410 DDZ524406:DED524410 DNV524406:DNZ524410 DXR524406:DXV524410 EHN524406:EHR524410 ERJ524406:ERN524410 FBF524406:FBJ524410 FLB524406:FLF524410 FUX524406:FVB524410 GET524406:GEX524410 GOP524406:GOT524410 GYL524406:GYP524410 HIH524406:HIL524410 HSD524406:HSH524410 IBZ524406:ICD524410 ILV524406:ILZ524410 IVR524406:IVV524410 JFN524406:JFR524410 JPJ524406:JPN524410 JZF524406:JZJ524410 KJB524406:KJF524410 KSX524406:KTB524410 LCT524406:LCX524410 LMP524406:LMT524410 LWL524406:LWP524410 MGH524406:MGL524410 MQD524406:MQH524410 MZZ524406:NAD524410 NJV524406:NJZ524410 NTR524406:NTV524410 ODN524406:ODR524410 ONJ524406:ONN524410 OXF524406:OXJ524410 PHB524406:PHF524410 PQX524406:PRB524410 QAT524406:QAX524410 QKP524406:QKT524410 QUL524406:QUP524410 REH524406:REL524410 ROD524406:ROH524410 RXZ524406:RYD524410 SHV524406:SHZ524410 SRR524406:SRV524410 TBN524406:TBR524410 TLJ524406:TLN524410 TVF524406:TVJ524410 UFB524406:UFF524410 UOX524406:UPB524410 UYT524406:UYX524410 VIP524406:VIT524410 VSL524406:VSP524410 WCH524406:WCL524410 WMD524406:WMH524410 WVZ524406:WWD524410 JN589942:JR589946 TJ589942:TN589946 ADF589942:ADJ589946 ANB589942:ANF589946 AWX589942:AXB589946 BGT589942:BGX589946 BQP589942:BQT589946 CAL589942:CAP589946 CKH589942:CKL589946 CUD589942:CUH589946 DDZ589942:DED589946 DNV589942:DNZ589946 DXR589942:DXV589946 EHN589942:EHR589946 ERJ589942:ERN589946 FBF589942:FBJ589946 FLB589942:FLF589946 FUX589942:FVB589946 GET589942:GEX589946 GOP589942:GOT589946 GYL589942:GYP589946 HIH589942:HIL589946 HSD589942:HSH589946 IBZ589942:ICD589946 ILV589942:ILZ589946 IVR589942:IVV589946 JFN589942:JFR589946 JPJ589942:JPN589946 JZF589942:JZJ589946 KJB589942:KJF589946 KSX589942:KTB589946 LCT589942:LCX589946 LMP589942:LMT589946 LWL589942:LWP589946 MGH589942:MGL589946 MQD589942:MQH589946 MZZ589942:NAD589946 NJV589942:NJZ589946 NTR589942:NTV589946 ODN589942:ODR589946 ONJ589942:ONN589946 OXF589942:OXJ589946 PHB589942:PHF589946 PQX589942:PRB589946 QAT589942:QAX589946 QKP589942:QKT589946 QUL589942:QUP589946 REH589942:REL589946 ROD589942:ROH589946 RXZ589942:RYD589946 SHV589942:SHZ589946 SRR589942:SRV589946 TBN589942:TBR589946 TLJ589942:TLN589946 TVF589942:TVJ589946 UFB589942:UFF589946 UOX589942:UPB589946 UYT589942:UYX589946 VIP589942:VIT589946 VSL589942:VSP589946 WCH589942:WCL589946 WMD589942:WMH589946 WVZ589942:WWD589946 JN655478:JR655482 TJ655478:TN655482 ADF655478:ADJ655482 ANB655478:ANF655482 AWX655478:AXB655482 BGT655478:BGX655482 BQP655478:BQT655482 CAL655478:CAP655482 CKH655478:CKL655482 CUD655478:CUH655482 DDZ655478:DED655482 DNV655478:DNZ655482 DXR655478:DXV655482 EHN655478:EHR655482 ERJ655478:ERN655482 FBF655478:FBJ655482 FLB655478:FLF655482 FUX655478:FVB655482 GET655478:GEX655482 GOP655478:GOT655482 GYL655478:GYP655482 HIH655478:HIL655482 HSD655478:HSH655482 IBZ655478:ICD655482 ILV655478:ILZ655482 IVR655478:IVV655482 JFN655478:JFR655482 JPJ655478:JPN655482 JZF655478:JZJ655482 KJB655478:KJF655482 KSX655478:KTB655482 LCT655478:LCX655482 LMP655478:LMT655482 LWL655478:LWP655482 MGH655478:MGL655482 MQD655478:MQH655482 MZZ655478:NAD655482 NJV655478:NJZ655482 NTR655478:NTV655482 ODN655478:ODR655482 ONJ655478:ONN655482 OXF655478:OXJ655482 PHB655478:PHF655482 PQX655478:PRB655482 QAT655478:QAX655482 QKP655478:QKT655482 QUL655478:QUP655482 REH655478:REL655482 ROD655478:ROH655482 RXZ655478:RYD655482 SHV655478:SHZ655482 SRR655478:SRV655482 TBN655478:TBR655482 TLJ655478:TLN655482 TVF655478:TVJ655482 UFB655478:UFF655482 UOX655478:UPB655482 UYT655478:UYX655482 VIP655478:VIT655482 VSL655478:VSP655482 WCH655478:WCL655482 WMD655478:WMH655482 WVZ655478:WWD655482 JN721014:JR721018 TJ721014:TN721018 ADF721014:ADJ721018 ANB721014:ANF721018 AWX721014:AXB721018 BGT721014:BGX721018 BQP721014:BQT721018 CAL721014:CAP721018 CKH721014:CKL721018 CUD721014:CUH721018 DDZ721014:DED721018 DNV721014:DNZ721018 DXR721014:DXV721018 EHN721014:EHR721018 ERJ721014:ERN721018 FBF721014:FBJ721018 FLB721014:FLF721018 FUX721014:FVB721018 GET721014:GEX721018 GOP721014:GOT721018 GYL721014:GYP721018 HIH721014:HIL721018 HSD721014:HSH721018 IBZ721014:ICD721018 ILV721014:ILZ721018 IVR721014:IVV721018 JFN721014:JFR721018 JPJ721014:JPN721018 JZF721014:JZJ721018 KJB721014:KJF721018 KSX721014:KTB721018 LCT721014:LCX721018 LMP721014:LMT721018 LWL721014:LWP721018 MGH721014:MGL721018 MQD721014:MQH721018 MZZ721014:NAD721018 NJV721014:NJZ721018 NTR721014:NTV721018 ODN721014:ODR721018 ONJ721014:ONN721018 OXF721014:OXJ721018 PHB721014:PHF721018 PQX721014:PRB721018 QAT721014:QAX721018 QKP721014:QKT721018 QUL721014:QUP721018 REH721014:REL721018 ROD721014:ROH721018 RXZ721014:RYD721018 SHV721014:SHZ721018 SRR721014:SRV721018 TBN721014:TBR721018 TLJ721014:TLN721018 TVF721014:TVJ721018 UFB721014:UFF721018 UOX721014:UPB721018 UYT721014:UYX721018 VIP721014:VIT721018 VSL721014:VSP721018 WCH721014:WCL721018 WMD721014:WMH721018 WVZ721014:WWD721018 JN786550:JR786554 TJ786550:TN786554 ADF786550:ADJ786554 ANB786550:ANF786554 AWX786550:AXB786554 BGT786550:BGX786554 BQP786550:BQT786554 CAL786550:CAP786554 CKH786550:CKL786554 CUD786550:CUH786554 DDZ786550:DED786554 DNV786550:DNZ786554 DXR786550:DXV786554 EHN786550:EHR786554 ERJ786550:ERN786554 FBF786550:FBJ786554 FLB786550:FLF786554 FUX786550:FVB786554 GET786550:GEX786554 GOP786550:GOT786554 GYL786550:GYP786554 HIH786550:HIL786554 HSD786550:HSH786554 IBZ786550:ICD786554 ILV786550:ILZ786554 IVR786550:IVV786554 JFN786550:JFR786554 JPJ786550:JPN786554 JZF786550:JZJ786554 KJB786550:KJF786554 KSX786550:KTB786554 LCT786550:LCX786554 LMP786550:LMT786554 LWL786550:LWP786554 MGH786550:MGL786554 MQD786550:MQH786554 MZZ786550:NAD786554 NJV786550:NJZ786554 NTR786550:NTV786554 ODN786550:ODR786554 ONJ786550:ONN786554 OXF786550:OXJ786554 PHB786550:PHF786554 PQX786550:PRB786554 QAT786550:QAX786554 QKP786550:QKT786554 QUL786550:QUP786554 REH786550:REL786554 ROD786550:ROH786554 RXZ786550:RYD786554 SHV786550:SHZ786554 SRR786550:SRV786554 TBN786550:TBR786554 TLJ786550:TLN786554 TVF786550:TVJ786554 UFB786550:UFF786554 UOX786550:UPB786554 UYT786550:UYX786554 VIP786550:VIT786554 VSL786550:VSP786554 WCH786550:WCL786554 WMD786550:WMH786554 WVZ786550:WWD786554 JN852086:JR852090 TJ852086:TN852090 ADF852086:ADJ852090 ANB852086:ANF852090 AWX852086:AXB852090 BGT852086:BGX852090 BQP852086:BQT852090 CAL852086:CAP852090 CKH852086:CKL852090 CUD852086:CUH852090 DDZ852086:DED852090 DNV852086:DNZ852090 DXR852086:DXV852090 EHN852086:EHR852090 ERJ852086:ERN852090 FBF852086:FBJ852090 FLB852086:FLF852090 FUX852086:FVB852090 GET852086:GEX852090 GOP852086:GOT852090 GYL852086:GYP852090 HIH852086:HIL852090 HSD852086:HSH852090 IBZ852086:ICD852090 ILV852086:ILZ852090 IVR852086:IVV852090 JFN852086:JFR852090 JPJ852086:JPN852090 JZF852086:JZJ852090 KJB852086:KJF852090 KSX852086:KTB852090 LCT852086:LCX852090 LMP852086:LMT852090 LWL852086:LWP852090 MGH852086:MGL852090 MQD852086:MQH852090 MZZ852086:NAD852090 NJV852086:NJZ852090 NTR852086:NTV852090 ODN852086:ODR852090 ONJ852086:ONN852090 OXF852086:OXJ852090 PHB852086:PHF852090 PQX852086:PRB852090 QAT852086:QAX852090 QKP852086:QKT852090 QUL852086:QUP852090 REH852086:REL852090 ROD852086:ROH852090 RXZ852086:RYD852090 SHV852086:SHZ852090 SRR852086:SRV852090 TBN852086:TBR852090 TLJ852086:TLN852090 TVF852086:TVJ852090 UFB852086:UFF852090 UOX852086:UPB852090 UYT852086:UYX852090 VIP852086:VIT852090 VSL852086:VSP852090 WCH852086:WCL852090 WMD852086:WMH852090 WVZ852086:WWD852090 JN917622:JR917626 TJ917622:TN917626 ADF917622:ADJ917626 ANB917622:ANF917626 AWX917622:AXB917626 BGT917622:BGX917626 BQP917622:BQT917626 CAL917622:CAP917626 CKH917622:CKL917626 CUD917622:CUH917626 DDZ917622:DED917626 DNV917622:DNZ917626 DXR917622:DXV917626 EHN917622:EHR917626 ERJ917622:ERN917626 FBF917622:FBJ917626 FLB917622:FLF917626 FUX917622:FVB917626 GET917622:GEX917626 GOP917622:GOT917626 GYL917622:GYP917626 HIH917622:HIL917626 HSD917622:HSH917626 IBZ917622:ICD917626 ILV917622:ILZ917626 IVR917622:IVV917626 JFN917622:JFR917626 JPJ917622:JPN917626 JZF917622:JZJ917626 KJB917622:KJF917626 KSX917622:KTB917626 LCT917622:LCX917626 LMP917622:LMT917626 LWL917622:LWP917626 MGH917622:MGL917626 MQD917622:MQH917626 MZZ917622:NAD917626 NJV917622:NJZ917626 NTR917622:NTV917626 ODN917622:ODR917626 ONJ917622:ONN917626 OXF917622:OXJ917626 PHB917622:PHF917626 PQX917622:PRB917626 QAT917622:QAX917626 QKP917622:QKT917626 QUL917622:QUP917626 REH917622:REL917626 ROD917622:ROH917626 RXZ917622:RYD917626 SHV917622:SHZ917626 SRR917622:SRV917626 TBN917622:TBR917626 TLJ917622:TLN917626 TVF917622:TVJ917626 UFB917622:UFF917626 UOX917622:UPB917626 UYT917622:UYX917626 VIP917622:VIT917626 VSL917622:VSP917626 WCH917622:WCL917626 WMD917622:WMH917626 WVZ917622:WWD917626 JN983158:JR983162 TJ983158:TN983162 ADF983158:ADJ983162 ANB983158:ANF983162 AWX983158:AXB983162 BGT983158:BGX983162 BQP983158:BQT983162 CAL983158:CAP983162 CKH983158:CKL983162 CUD983158:CUH983162 DDZ983158:DED983162 DNV983158:DNZ983162 DXR983158:DXV983162 EHN983158:EHR983162 ERJ983158:ERN983162 FBF983158:FBJ983162 FLB983158:FLF983162 FUX983158:FVB983162 GET983158:GEX983162 GOP983158:GOT983162 GYL983158:GYP983162 HIH983158:HIL983162 HSD983158:HSH983162 IBZ983158:ICD983162 ILV983158:ILZ983162 IVR983158:IVV983162 JFN983158:JFR983162 JPJ983158:JPN983162 JZF983158:JZJ983162 KJB983158:KJF983162 KSX983158:KTB983162 LCT983158:LCX983162 LMP983158:LMT983162 LWL983158:LWP983162 MGH983158:MGL983162 MQD983158:MQH983162 MZZ983158:NAD983162 NJV983158:NJZ983162 NTR983158:NTV983162 ODN983158:ODR983162 ONJ983158:ONN983162 OXF983158:OXJ983162 PHB983158:PHF983162 PQX983158:PRB983162 QAT983158:QAX983162 QKP983158:QKT983162 QUL983158:QUP983162 REH983158:REL983162 ROD983158:ROH983162 RXZ983158:RYD983162 SHV983158:SHZ983162 SRR983158:SRV983162 TBN983158:TBR983162 TLJ983158:TLN983162 TVF983158:TVJ983162 UFB983158:UFF983162 UOX983158:UPB983162 UYT983158:UYX983162 VIP983158:VIT983162 VSL983158:VSP983162 WCH983158:WCL983162 WMD983158:WMH983162 WVZ983158:WWD983162 D917622:M917626 D983158:M983162 D65643:M65647 D131179:M131183 D196715:M196719 D262251:M262255 D327787:M327791 D393323:M393327 D458859:M458863 D524395:M524399 D589931:M589935 D655467:M655471 D721003:M721007 D786539:M786543 D852075:M852079 D917611:M917615 D983147:M983151 D65654:M65658 D131190:M131194 D196726:M196730 D262262:M262266 D327798:M327802 D393334:M393338 D458870:M458874 D524406:M524410 D589942:M589946 D655478:M655482 D721014:M721018 D786550:M786554 JN50:JR54 TJ50:TN54 ADF50:ADJ54 ANB50:ANF54 AWX50:AXB54 BGT50:BGX54 BQP50:BQT54 CAL50:CAP54 CKH50:CKL54 CUD50:CUH54 DDZ50:DED54 DNV50:DNZ54 DXR50:DXV54 EHN50:EHR54 ERJ50:ERN54 FBF50:FBJ54 FLB50:FLF54 FUX50:FVB54 GET50:GEX54 GOP50:GOT54 GYL50:GYP54 HIH50:HIL54 HSD50:HSH54 IBZ50:ICD54 ILV50:ILZ54 IVR50:IVV54 JFN50:JFR54 JPJ50:JPN54 JZF50:JZJ54 KJB50:KJF54 KSX50:KTB54 LCT50:LCX54 LMP50:LMT54 LWL50:LWP54 MGH50:MGL54 MQD50:MQH54 MZZ50:NAD54 NJV50:NJZ54 NTR50:NTV54 ODN50:ODR54 ONJ50:ONN54 OXF50:OXJ54 PHB50:PHF54 PQX50:PRB54 QAT50:QAX54 QKP50:QKT54 QUL50:QUP54 REH50:REL54 ROD50:ROH54 RXZ50:RYD54 SHV50:SHZ54 SRR50:SRV54 TBN50:TBR54 TLJ50:TLN54 TVF50:TVJ54 UFB50:UFF54 UOX50:UPB54 UYT50:UYX54 VIP50:VIT54 VSL50:VSP54 WCH50:WCL54 WMD50:WMH54 WVZ50:WWD54 D50:D54 H50:H54 L50:L54 JN61:JR65 TJ61:TN65 ADF61:ADJ65 ANB61:ANF65 AWX61:AXB65 BGT61:BGX65 BQP61:BQT65 CAL61:CAP65 CKH61:CKL65 CUD61:CUH65 DDZ61:DED65 DNV61:DNZ65 DXR61:DXV65 EHN61:EHR65 ERJ61:ERN65 FBF61:FBJ65 FLB61:FLF65 FUX61:FVB65 GET61:GEX65 GOP61:GOT65 GYL61:GYP65 HIH61:HIL65 HSD61:HSH65 IBZ61:ICD65 ILV61:ILZ65 IVR61:IVV65 JFN61:JFR65 JPJ61:JPN65 JZF61:JZJ65 KJB61:KJF65 KSX61:KTB65 LCT61:LCX65 LMP61:LMT65 LWL61:LWP65 MGH61:MGL65 MQD61:MQH65 MZZ61:NAD65 NJV61:NJZ65 NTR61:NTV65 ODN61:ODR65 ONJ61:ONN65 OXF61:OXJ65 PHB61:PHF65 PQX61:PRB65 QAT61:QAX65 QKP61:QKT65 QUL61:QUP65 REH61:REL65 ROD61:ROH65 RXZ61:RYD65 SHV61:SHZ65 SRR61:SRV65 TBN61:TBR65 TLJ61:TLN65 TVF61:TVJ65 UFB61:UFF65 UOX61:UPB65 UYT61:UYX65 VIP61:VIT65 VSL61:VSP65 WCH61:WCL65 WMD61:WMH65 WVZ61:WWD65 D61:D65 H61:H65 L61:L65 JN72:JR76 TJ72:TN76 ADF72:ADJ76 ANB72:ANF76 AWX72:AXB76 BGT72:BGX76 BQP72:BQT76 CAL72:CAP76 CKH72:CKL76 CUD72:CUH76 DDZ72:DED76 DNV72:DNZ76 DXR72:DXV76 EHN72:EHR76 ERJ72:ERN76 FBF72:FBJ76 FLB72:FLF76 FUX72:FVB76 GET72:GEX76 GOP72:GOT76 GYL72:GYP76 HIH72:HIL76 HSD72:HSH76 IBZ72:ICD76 ILV72:ILZ76 IVR72:IVV76 JFN72:JFR76 JPJ72:JPN76 JZF72:JZJ76 KJB72:KJF76 KSX72:KTB76 LCT72:LCX76 LMP72:LMT76 LWL72:LWP76 MGH72:MGL76 MQD72:MQH76 MZZ72:NAD76 NJV72:NJZ76 NTR72:NTV76 ODN72:ODR76 ONJ72:ONN76 OXF72:OXJ76 PHB72:PHF76 PQX72:PRB76 QAT72:QAX76 QKP72:QKT76 QUL72:QUP76 REH72:REL76 ROD72:ROH76 RXZ72:RYD76 SHV72:SHZ76 SRR72:SRV76 TBN72:TBR76 TLJ72:TLN76 TVF72:TVJ76 UFB72:UFF76 UOX72:UPB76 UYT72:UYX76 VIP72:VIT76 VSL72:VSP76 WCH72:WCL76 WMD72:WMH76 WVZ72:WWD76 D72:D76 H72:H76 L72:L76 JN83:JR87 TJ83:TN87 ADF83:ADJ87 ANB83:ANF87 AWX83:AXB87 BGT83:BGX87 BQP83:BQT87 CAL83:CAP87 CKH83:CKL87 CUD83:CUH87 DDZ83:DED87 DNV83:DNZ87 DXR83:DXV87 EHN83:EHR87 ERJ83:ERN87 FBF83:FBJ87 FLB83:FLF87 FUX83:FVB87 GET83:GEX87 GOP83:GOT87 GYL83:GYP87 HIH83:HIL87 HSD83:HSH87 IBZ83:ICD87 ILV83:ILZ87 IVR83:IVV87 JFN83:JFR87 JPJ83:JPN87 JZF83:JZJ87 KJB83:KJF87 KSX83:KTB87 LCT83:LCX87 LMP83:LMT87 LWL83:LWP87 MGH83:MGL87 MQD83:MQH87 MZZ83:NAD87 NJV83:NJZ87 NTR83:NTV87 ODN83:ODR87 ONJ83:ONN87 OXF83:OXJ87 PHB83:PHF87 PQX83:PRB87 QAT83:QAX87 QKP83:QKT87 QUL83:QUP87 REH83:REL87 ROD83:ROH87 RXZ83:RYD87 SHV83:SHZ87 SRR83:SRV87 TBN83:TBR87 TLJ83:TLN87 TVF83:TVJ87 UFB83:UFF87 UOX83:UPB87 UYT83:UYX87 VIP83:VIT87 VSL83:VSP87 WCH83:WCL87 WMD83:WMH87 WVZ83:WWD87 D83:D87 H83:H87 L83:L87 TJ36:TN36 ADF36:ADJ36 ANB36:ANF36 AWX36:AXB36 BGT36:BGX36 BQP36:BQT36 CAL36:CAP36 CKH36:CKL36 CUD36:CUH36 DDZ36:DED36 DNV36:DNZ36 DXR36:DXV36 EHN36:EHR36 ERJ36:ERN36 FBF36:FBJ36 FLB36:FLF36 FUX36:FVB36 GET36:GEX36 GOP36:GOT36 GYL36:GYP36 HIH36:HIL36 HSD36:HSH36 IBZ36:ICD36 ILV36:ILZ36 IVR36:IVV36 JFN36:JFR36 JPJ36:JPN36 JZF36:JZJ36 KJB36:KJF36 KSX36:KTB36 LCT36:LCX36 LMP36:LMT36 LWL36:LWP36 MGH36:MGL36 MQD36:MQH36 MZZ36:NAD36 NJV36:NJZ36 NTR36:NTV36 ODN36:ODR36 ONJ36:ONN36 OXF36:OXJ36 PHB36:PHF36 PQX36:PRB36 QAT36:QAX36 QKP36:QKT36 QUL36:QUP36 REH36:REL36 ROD36:ROH36 RXZ36:RYD36 SHV36:SHZ36 SRR36:SRV36 TBN36:TBR36 TLJ36:TLN36 TVF36:TVJ36 UFB36:UFF36 UOX36:UPB36 UYT36:UYX36 VIP36:VIT36 VSL36:VSP36 WCH36:WCL36 WMD36:WMH36 WVZ36:WWD36 H118:H122 F118:F122 D118:D122 JN36:JR36 WCH106:WCL110 WMD106:WMH110 WVZ106:WWD110 J106:J110 JN106:JR110 TJ106:TN110 ADF106:ADJ110 ANB106:ANF110 AWX106:AXB110 BGT106:BGX110 BQP106:BQT110 CAL106:CAP110 CKH106:CKL110 CUD106:CUH110 DDZ106:DED110 DNV106:DNZ110 DXR106:DXV110 EHN106:EHR110 ERJ106:ERN110 FBF106:FBJ110 FLB106:FLF110 FUX106:FVB110 GET106:GEX110 GOP106:GOT110 GYL106:GYP110 HIH106:HIL110 HSD106:HSH110 IBZ106:ICD110 ILV106:ILZ110 IVR106:IVV110 JFN106:JFR110 JPJ106:JPN110 JZF106:JZJ110 KJB106:KJF110 KSX106:KTB110 LCT106:LCX110 LMP106:LMT110 LWL106:LWP110 MGH106:MGL110 MQD106:MQH110 MZZ106:NAD110 NJV106:NJZ110 NTR106:NTV110 ODN106:ODR110 ONJ106:ONN110 OXF106:OXJ110 PHB106:PHF110 PQX106:PRB110 QAT106:QAX110 QKP106:QKT110 QUL106:QUP110 REH106:REL110 ROD106:ROH110 RXZ106:RYD110 SHV106:SHZ110 SRR106:SRV110 TBN106:TBR110 TLJ106:TLN110 TVF106:TVJ110 UFB106:UFF110 UOX106:UPB110 UYT106:UYX110 VIP106:VIT110 VSL106:VSP110 L106:L110 F106:F110 D106:D110 H106:H110 J118:J122 F36 J36 D36 L36 J94:J98 JN94:JR98 TJ94:TN98 ADF94:ADJ98 ANB94:ANF98 AWX94:AXB98 BGT94:BGX98 BQP94:BQT98 CAL94:CAP98 CKH94:CKL98 CUD94:CUH98 DDZ94:DED98 DNV94:DNZ98 DXR94:DXV98 EHN94:EHR98 ERJ94:ERN98 FBF94:FBJ98 FLB94:FLF98 FUX94:FVB98 GET94:GEX98 GOP94:GOT98 GYL94:GYP98 HIH94:HIL98 HSD94:HSH98 IBZ94:ICD98 ILV94:ILZ98 IVR94:IVV98 JFN94:JFR98 JPJ94:JPN98 JZF94:JZJ98 KJB94:KJF98 KSX94:KTB98 LCT94:LCX98 LMP94:LMT98 LWL94:LWP98 MGH94:MGL98 MQD94:MQH98 MZZ94:NAD98 NJV94:NJZ98 NTR94:NTV98 ODN94:ODR98 ONJ94:ONN98 OXF94:OXJ98 PHB94:PHF98 PQX94:PRB98 QAT94:QAX98 QKP94:QKT98 QUL94:QUP98 REH94:REL98 ROD94:ROH98 RXZ94:RYD98 SHV94:SHZ98 SRR94:SRV98 TBN94:TBR98 TLJ94:TLN98 TVF94:TVJ98 UFB94:UFF98 UOX94:UPB98 UYT94:UYX98 VIP94:VIT98 VSL94:VSP98 WCH94:WCL98 WMD94:WMH98 WVZ94:WWD98 H94:H98 D94:D98 F94:F98 L94:L98 D127:D131 F127:F131" xr:uid="{00000000-0002-0000-0100-000000000000}"/>
    <dataValidation type="list" allowBlank="1" showInputMessage="1" showErrorMessage="1" sqref="C20" xr:uid="{4E82CF79-2873-480E-996B-AF9D3BF0E0CA}">
      <formula1>"国立,私立"</formula1>
    </dataValidation>
  </dataValidations>
  <pageMargins left="0.7" right="0.7" top="0.75" bottom="0.75" header="0.3" footer="0.3"/>
  <pageSetup paperSize="9" scale="85" fitToHeight="0" orientation="portrait" r:id="rId1"/>
  <rowBreaks count="3" manualBreakCount="3">
    <brk id="31" min="2" max="13" man="1"/>
    <brk id="57" min="2" max="13" man="1"/>
    <brk id="90" min="2" max="1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C573651-0748-4E3F-8758-8ADE21900DFF}">
          <x14:formula1>
            <xm:f>【編集不可・非表示】都道府県!$A$2:$A$48</xm:f>
          </x14:formula1>
          <xm:sqref>D20:E20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28DD8-DCAB-4472-B6C5-8F18946DABD5}">
  <sheetPr codeName="Sheet1"/>
  <dimension ref="B1:AI56"/>
  <sheetViews>
    <sheetView zoomScale="70" zoomScaleNormal="70" workbookViewId="0">
      <selection activeCell="D4" sqref="D4"/>
    </sheetView>
  </sheetViews>
  <sheetFormatPr defaultRowHeight="13.2"/>
  <cols>
    <col min="2" max="2" width="9.21875" customWidth="1"/>
    <col min="3" max="3" width="17.109375" customWidth="1"/>
    <col min="4" max="36" width="11.6640625" customWidth="1"/>
    <col min="37" max="37" width="17" customWidth="1"/>
    <col min="39" max="39" width="14.88671875" bestFit="1" customWidth="1"/>
    <col min="41" max="41" width="16.109375" bestFit="1" customWidth="1"/>
    <col min="43" max="43" width="17.21875" customWidth="1"/>
    <col min="48" max="48" width="11.21875" customWidth="1"/>
    <col min="49" max="49" width="14.33203125" customWidth="1"/>
    <col min="51" max="51" width="17.44140625" customWidth="1"/>
    <col min="57" max="57" width="16.77734375" bestFit="1" customWidth="1"/>
    <col min="62" max="62" width="13" customWidth="1"/>
    <col min="63" max="63" width="12.33203125" bestFit="1" customWidth="1"/>
    <col min="65" max="65" width="15.44140625" customWidth="1"/>
    <col min="67" max="67" width="17.33203125" customWidth="1"/>
    <col min="68" max="68" width="14.44140625" customWidth="1"/>
    <col min="70" max="70" width="12.33203125" bestFit="1" customWidth="1"/>
    <col min="73" max="73" width="12.6640625" customWidth="1"/>
    <col min="74" max="74" width="15.44140625" customWidth="1"/>
    <col min="75" max="75" width="14.33203125" customWidth="1"/>
    <col min="76" max="76" width="12.21875" customWidth="1"/>
    <col min="77" max="77" width="13.77734375" customWidth="1"/>
    <col min="82" max="82" width="25.21875" bestFit="1" customWidth="1"/>
  </cols>
  <sheetData>
    <row r="1" spans="2:35">
      <c r="B1" s="91" t="s">
        <v>91</v>
      </c>
    </row>
    <row r="2" spans="2:35">
      <c r="B2" s="92" t="s">
        <v>92</v>
      </c>
      <c r="C2" s="92" t="s">
        <v>90</v>
      </c>
      <c r="D2" s="92" t="s">
        <v>189</v>
      </c>
      <c r="E2" s="92" t="s">
        <v>93</v>
      </c>
      <c r="F2" s="92" t="s">
        <v>94</v>
      </c>
      <c r="G2" s="92" t="s">
        <v>88</v>
      </c>
    </row>
    <row r="3" spans="2:35">
      <c r="B3" s="94">
        <f>回答シート!$F$20</f>
        <v>0</v>
      </c>
      <c r="C3" s="93">
        <f>回答シート!C20</f>
        <v>0</v>
      </c>
      <c r="D3" s="93">
        <f>回答シート!D20</f>
        <v>0</v>
      </c>
      <c r="E3" s="93">
        <f>回答シート!L20</f>
        <v>0</v>
      </c>
      <c r="F3" s="93">
        <f>回答シート!C22</f>
        <v>0</v>
      </c>
      <c r="G3" s="93">
        <f>回答シート!H22</f>
        <v>0</v>
      </c>
    </row>
    <row r="4" spans="2:35">
      <c r="C4" s="95"/>
    </row>
    <row r="5" spans="2:35">
      <c r="C5" s="95"/>
    </row>
    <row r="6" spans="2:35">
      <c r="B6" s="96" t="s">
        <v>95</v>
      </c>
      <c r="C6" s="96"/>
    </row>
    <row r="7" spans="2:35">
      <c r="B7" s="97" t="s">
        <v>92</v>
      </c>
      <c r="C7" s="98" t="s">
        <v>96</v>
      </c>
    </row>
    <row r="8" spans="2:35">
      <c r="B8" s="94">
        <f>回答シート!$F$20</f>
        <v>0</v>
      </c>
      <c r="C8" s="99">
        <f>回答シート!D30</f>
        <v>0</v>
      </c>
    </row>
    <row r="9" spans="2:35">
      <c r="C9" s="95"/>
    </row>
    <row r="10" spans="2:35">
      <c r="B10" s="96" t="s">
        <v>97</v>
      </c>
      <c r="C10" s="96"/>
    </row>
    <row r="11" spans="2:35">
      <c r="B11" s="96"/>
      <c r="C11" s="243" t="s">
        <v>98</v>
      </c>
      <c r="D11" s="244"/>
      <c r="E11" s="244"/>
      <c r="F11" s="244"/>
      <c r="G11" s="244"/>
      <c r="H11" s="244"/>
      <c r="I11" s="245"/>
    </row>
    <row r="12" spans="2:35">
      <c r="B12" s="100" t="s">
        <v>92</v>
      </c>
      <c r="C12" s="97" t="s">
        <v>67</v>
      </c>
      <c r="D12" s="97" t="s">
        <v>99</v>
      </c>
      <c r="E12" s="97" t="s">
        <v>100</v>
      </c>
      <c r="F12" s="97" t="s">
        <v>101</v>
      </c>
      <c r="G12" s="97" t="s">
        <v>102</v>
      </c>
      <c r="H12" s="97" t="s">
        <v>103</v>
      </c>
      <c r="I12" s="101" t="s">
        <v>38</v>
      </c>
    </row>
    <row r="13" spans="2:35">
      <c r="B13" s="94">
        <f>回答シート!$F$20</f>
        <v>0</v>
      </c>
      <c r="C13" s="102">
        <f>回答シート!C$36</f>
        <v>0</v>
      </c>
      <c r="D13" s="102">
        <f>回答シート!D$36</f>
        <v>0</v>
      </c>
      <c r="E13" s="102">
        <f>回答シート!F$36</f>
        <v>0</v>
      </c>
      <c r="F13" s="102">
        <f>回答シート!F$36</f>
        <v>0</v>
      </c>
      <c r="G13" s="102">
        <f>回答シート!H$36</f>
        <v>0</v>
      </c>
      <c r="H13" s="102">
        <f>回答シート!J$36</f>
        <v>0</v>
      </c>
      <c r="I13" s="103">
        <f>回答シート!N36</f>
        <v>0</v>
      </c>
    </row>
    <row r="15" spans="2:35">
      <c r="B15" s="96"/>
      <c r="C15" s="243" t="s">
        <v>104</v>
      </c>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5"/>
    </row>
    <row r="16" spans="2:35">
      <c r="B16" s="96"/>
      <c r="C16" s="251" t="s">
        <v>105</v>
      </c>
      <c r="D16" s="252"/>
      <c r="E16" s="252"/>
      <c r="F16" s="252"/>
      <c r="G16" s="253"/>
      <c r="H16" s="251" t="s">
        <v>106</v>
      </c>
      <c r="I16" s="252"/>
      <c r="J16" s="252"/>
      <c r="K16" s="252"/>
      <c r="L16" s="253"/>
      <c r="M16" s="251" t="s">
        <v>107</v>
      </c>
      <c r="N16" s="252"/>
      <c r="O16" s="252"/>
      <c r="P16" s="252"/>
      <c r="Q16" s="253"/>
      <c r="R16" s="251" t="s">
        <v>108</v>
      </c>
      <c r="S16" s="252"/>
      <c r="T16" s="252"/>
      <c r="U16" s="252"/>
      <c r="V16" s="253"/>
      <c r="W16" s="251" t="s">
        <v>109</v>
      </c>
      <c r="X16" s="252"/>
      <c r="Y16" s="252"/>
      <c r="Z16" s="252"/>
      <c r="AA16" s="253"/>
      <c r="AB16" s="254" t="s">
        <v>110</v>
      </c>
      <c r="AC16" s="255"/>
      <c r="AD16" s="255"/>
      <c r="AE16" s="255"/>
      <c r="AF16" s="255"/>
      <c r="AG16" s="255"/>
      <c r="AH16" s="255"/>
      <c r="AI16" s="256"/>
    </row>
    <row r="17" spans="2:35">
      <c r="B17" s="100" t="s">
        <v>92</v>
      </c>
      <c r="C17" s="104" t="s">
        <v>111</v>
      </c>
      <c r="D17" s="105" t="s">
        <v>112</v>
      </c>
      <c r="E17" s="105" t="s">
        <v>113</v>
      </c>
      <c r="F17" s="105" t="s">
        <v>114</v>
      </c>
      <c r="G17" s="106" t="s">
        <v>19</v>
      </c>
      <c r="H17" s="104" t="s">
        <v>111</v>
      </c>
      <c r="I17" s="105" t="s">
        <v>112</v>
      </c>
      <c r="J17" s="105" t="s">
        <v>113</v>
      </c>
      <c r="K17" s="105" t="s">
        <v>114</v>
      </c>
      <c r="L17" s="106" t="s">
        <v>19</v>
      </c>
      <c r="M17" s="104" t="s">
        <v>111</v>
      </c>
      <c r="N17" s="105" t="s">
        <v>112</v>
      </c>
      <c r="O17" s="105" t="s">
        <v>113</v>
      </c>
      <c r="P17" s="105" t="s">
        <v>114</v>
      </c>
      <c r="Q17" s="106" t="s">
        <v>19</v>
      </c>
      <c r="R17" s="104" t="s">
        <v>111</v>
      </c>
      <c r="S17" s="105" t="s">
        <v>112</v>
      </c>
      <c r="T17" s="105" t="s">
        <v>113</v>
      </c>
      <c r="U17" s="105" t="s">
        <v>114</v>
      </c>
      <c r="V17" s="106" t="s">
        <v>19</v>
      </c>
      <c r="W17" s="104" t="s">
        <v>111</v>
      </c>
      <c r="X17" s="105" t="s">
        <v>112</v>
      </c>
      <c r="Y17" s="105" t="s">
        <v>113</v>
      </c>
      <c r="Z17" s="105" t="s">
        <v>114</v>
      </c>
      <c r="AA17" s="106" t="s">
        <v>19</v>
      </c>
      <c r="AB17" s="107" t="s">
        <v>111</v>
      </c>
      <c r="AC17" s="108" t="s">
        <v>112</v>
      </c>
      <c r="AD17" s="108" t="s">
        <v>113</v>
      </c>
      <c r="AE17" s="108" t="s">
        <v>114</v>
      </c>
      <c r="AF17" s="109" t="s">
        <v>19</v>
      </c>
      <c r="AG17" s="107" t="s">
        <v>115</v>
      </c>
      <c r="AH17" s="108" t="s">
        <v>116</v>
      </c>
      <c r="AI17" s="109" t="s">
        <v>117</v>
      </c>
    </row>
    <row r="18" spans="2:35">
      <c r="B18" s="94">
        <f>回答シート!$F$20</f>
        <v>0</v>
      </c>
      <c r="C18" s="110">
        <f>回答シート!D50</f>
        <v>0</v>
      </c>
      <c r="D18" s="111">
        <f>回答シート!F50</f>
        <v>0</v>
      </c>
      <c r="E18" s="111">
        <f>回答シート!H50</f>
        <v>0</v>
      </c>
      <c r="F18" s="111">
        <f>回答シート!J50</f>
        <v>0</v>
      </c>
      <c r="G18" s="112">
        <f>回答シート!L50</f>
        <v>0</v>
      </c>
      <c r="H18" s="110">
        <f>回答シート!D51</f>
        <v>0</v>
      </c>
      <c r="I18" s="111">
        <f>回答シート!F51</f>
        <v>0</v>
      </c>
      <c r="J18" s="111">
        <f>回答シート!H51</f>
        <v>0</v>
      </c>
      <c r="K18" s="111">
        <f>回答シート!J51</f>
        <v>0</v>
      </c>
      <c r="L18" s="112">
        <f>回答シート!L51</f>
        <v>0</v>
      </c>
      <c r="M18" s="110">
        <f>回答シート!D52</f>
        <v>0</v>
      </c>
      <c r="N18" s="111">
        <f>回答シート!F52</f>
        <v>0</v>
      </c>
      <c r="O18" s="111">
        <f>回答シート!H52</f>
        <v>0</v>
      </c>
      <c r="P18" s="111">
        <f>回答シート!J52</f>
        <v>0</v>
      </c>
      <c r="Q18" s="112">
        <f>回答シート!L52</f>
        <v>0</v>
      </c>
      <c r="R18" s="110">
        <f>回答シート!D53</f>
        <v>0</v>
      </c>
      <c r="S18" s="111">
        <f>回答シート!F53</f>
        <v>0</v>
      </c>
      <c r="T18" s="111">
        <f>回答シート!H53</f>
        <v>0</v>
      </c>
      <c r="U18" s="111">
        <f>回答シート!J53</f>
        <v>0</v>
      </c>
      <c r="V18" s="112">
        <f>回答シート!L53</f>
        <v>0</v>
      </c>
      <c r="W18" s="110">
        <f>回答シート!D54</f>
        <v>0</v>
      </c>
      <c r="X18" s="111">
        <f>回答シート!F54</f>
        <v>0</v>
      </c>
      <c r="Y18" s="111">
        <f>回答シート!H54</f>
        <v>0</v>
      </c>
      <c r="Z18" s="111">
        <f>回答シート!J54</f>
        <v>0</v>
      </c>
      <c r="AA18" s="112">
        <f>回答シート!L54</f>
        <v>0</v>
      </c>
      <c r="AB18" s="113">
        <f>回答シート!D55</f>
        <v>0</v>
      </c>
      <c r="AC18" s="114">
        <f>回答シート!F55</f>
        <v>0</v>
      </c>
      <c r="AD18" s="114">
        <f>回答シート!H55</f>
        <v>0</v>
      </c>
      <c r="AE18" s="114">
        <f>回答シート!J55</f>
        <v>0</v>
      </c>
      <c r="AF18" s="115">
        <f>回答シート!L55</f>
        <v>0</v>
      </c>
      <c r="AG18" s="113">
        <f>回答シート!D56</f>
        <v>0</v>
      </c>
      <c r="AH18" s="114">
        <f>回答シート!H56</f>
        <v>0</v>
      </c>
      <c r="AI18" s="115">
        <f>回答シート!N56</f>
        <v>0</v>
      </c>
    </row>
    <row r="20" spans="2:35">
      <c r="B20" s="96"/>
      <c r="C20" s="257" t="s">
        <v>118</v>
      </c>
      <c r="D20" s="257"/>
      <c r="E20" s="257"/>
      <c r="F20" s="257"/>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row>
    <row r="21" spans="2:35">
      <c r="B21" s="96"/>
      <c r="C21" s="251" t="s">
        <v>105</v>
      </c>
      <c r="D21" s="252"/>
      <c r="E21" s="252"/>
      <c r="F21" s="252"/>
      <c r="G21" s="253"/>
      <c r="H21" s="251" t="s">
        <v>106</v>
      </c>
      <c r="I21" s="252"/>
      <c r="J21" s="252"/>
      <c r="K21" s="252"/>
      <c r="L21" s="253"/>
      <c r="M21" s="251" t="s">
        <v>107</v>
      </c>
      <c r="N21" s="252"/>
      <c r="O21" s="252"/>
      <c r="P21" s="252"/>
      <c r="Q21" s="253"/>
      <c r="R21" s="251" t="s">
        <v>108</v>
      </c>
      <c r="S21" s="252"/>
      <c r="T21" s="252"/>
      <c r="U21" s="252"/>
      <c r="V21" s="253"/>
      <c r="W21" s="251" t="s">
        <v>109</v>
      </c>
      <c r="X21" s="252"/>
      <c r="Y21" s="252"/>
      <c r="Z21" s="252"/>
      <c r="AA21" s="253"/>
      <c r="AB21" s="246" t="s">
        <v>119</v>
      </c>
      <c r="AC21" s="247"/>
      <c r="AD21" s="247"/>
      <c r="AE21" s="247"/>
      <c r="AF21" s="247"/>
      <c r="AG21" s="247"/>
      <c r="AH21" s="247"/>
      <c r="AI21" s="248"/>
    </row>
    <row r="22" spans="2:35">
      <c r="B22" s="100" t="s">
        <v>92</v>
      </c>
      <c r="C22" s="104" t="s">
        <v>111</v>
      </c>
      <c r="D22" s="105" t="s">
        <v>112</v>
      </c>
      <c r="E22" s="105" t="s">
        <v>113</v>
      </c>
      <c r="F22" s="105" t="s">
        <v>114</v>
      </c>
      <c r="G22" s="106" t="s">
        <v>19</v>
      </c>
      <c r="H22" s="104" t="s">
        <v>111</v>
      </c>
      <c r="I22" s="105" t="s">
        <v>112</v>
      </c>
      <c r="J22" s="105" t="s">
        <v>113</v>
      </c>
      <c r="K22" s="105" t="s">
        <v>114</v>
      </c>
      <c r="L22" s="106" t="s">
        <v>19</v>
      </c>
      <c r="M22" s="104" t="s">
        <v>111</v>
      </c>
      <c r="N22" s="105" t="s">
        <v>112</v>
      </c>
      <c r="O22" s="105" t="s">
        <v>113</v>
      </c>
      <c r="P22" s="105" t="s">
        <v>114</v>
      </c>
      <c r="Q22" s="106" t="s">
        <v>19</v>
      </c>
      <c r="R22" s="104" t="s">
        <v>111</v>
      </c>
      <c r="S22" s="105" t="s">
        <v>112</v>
      </c>
      <c r="T22" s="105" t="s">
        <v>113</v>
      </c>
      <c r="U22" s="105" t="s">
        <v>114</v>
      </c>
      <c r="V22" s="106" t="s">
        <v>19</v>
      </c>
      <c r="W22" s="104" t="s">
        <v>111</v>
      </c>
      <c r="X22" s="105" t="s">
        <v>112</v>
      </c>
      <c r="Y22" s="105" t="s">
        <v>113</v>
      </c>
      <c r="Z22" s="105" t="s">
        <v>114</v>
      </c>
      <c r="AA22" s="106" t="s">
        <v>19</v>
      </c>
      <c r="AB22" s="107" t="s">
        <v>111</v>
      </c>
      <c r="AC22" s="108" t="s">
        <v>112</v>
      </c>
      <c r="AD22" s="108" t="s">
        <v>113</v>
      </c>
      <c r="AE22" s="108" t="s">
        <v>114</v>
      </c>
      <c r="AF22" s="109" t="s">
        <v>19</v>
      </c>
      <c r="AG22" s="107" t="s">
        <v>115</v>
      </c>
      <c r="AH22" s="108" t="s">
        <v>116</v>
      </c>
      <c r="AI22" s="109" t="s">
        <v>117</v>
      </c>
    </row>
    <row r="23" spans="2:35">
      <c r="B23" s="94">
        <f>回答シート!$F$20</f>
        <v>0</v>
      </c>
      <c r="C23" s="110">
        <f>回答シート!D61</f>
        <v>0</v>
      </c>
      <c r="D23" s="111">
        <f>回答シート!F61</f>
        <v>0</v>
      </c>
      <c r="E23" s="111">
        <f>回答シート!H61</f>
        <v>0</v>
      </c>
      <c r="F23" s="111">
        <f>回答シート!J61</f>
        <v>0</v>
      </c>
      <c r="G23" s="112">
        <f>回答シート!L61</f>
        <v>0</v>
      </c>
      <c r="H23" s="110">
        <f>回答シート!D62</f>
        <v>0</v>
      </c>
      <c r="I23" s="111">
        <f>回答シート!F62</f>
        <v>0</v>
      </c>
      <c r="J23" s="111">
        <f>回答シート!H62</f>
        <v>0</v>
      </c>
      <c r="K23" s="111">
        <f>回答シート!J62</f>
        <v>0</v>
      </c>
      <c r="L23" s="112">
        <f>回答シート!L62</f>
        <v>0</v>
      </c>
      <c r="M23" s="110">
        <f>回答シート!D63</f>
        <v>0</v>
      </c>
      <c r="N23" s="111">
        <f>回答シート!F63</f>
        <v>0</v>
      </c>
      <c r="O23" s="111">
        <f>回答シート!H63</f>
        <v>0</v>
      </c>
      <c r="P23" s="111">
        <f>回答シート!J63</f>
        <v>0</v>
      </c>
      <c r="Q23" s="112">
        <f>回答シート!L63</f>
        <v>0</v>
      </c>
      <c r="R23" s="110">
        <f>回答シート!D64</f>
        <v>0</v>
      </c>
      <c r="S23" s="111">
        <f>回答シート!F64</f>
        <v>0</v>
      </c>
      <c r="T23" s="111">
        <f>回答シート!H64</f>
        <v>0</v>
      </c>
      <c r="U23" s="111">
        <f>回答シート!J64</f>
        <v>0</v>
      </c>
      <c r="V23" s="112">
        <f>回答シート!L64</f>
        <v>0</v>
      </c>
      <c r="W23" s="110">
        <f>回答シート!D65</f>
        <v>0</v>
      </c>
      <c r="X23" s="111">
        <f>回答シート!F65</f>
        <v>0</v>
      </c>
      <c r="Y23" s="111">
        <f>回答シート!H65</f>
        <v>0</v>
      </c>
      <c r="Z23" s="111">
        <f>回答シート!J65</f>
        <v>0</v>
      </c>
      <c r="AA23" s="112">
        <f>回答シート!L65</f>
        <v>0</v>
      </c>
      <c r="AB23" s="113">
        <f>回答シート!D66</f>
        <v>0</v>
      </c>
      <c r="AC23" s="114">
        <f>回答シート!F66</f>
        <v>0</v>
      </c>
      <c r="AD23" s="114">
        <f>回答シート!H66</f>
        <v>0</v>
      </c>
      <c r="AE23" s="114">
        <f>回答シート!J66</f>
        <v>0</v>
      </c>
      <c r="AF23" s="115">
        <f>回答シート!L66</f>
        <v>0</v>
      </c>
      <c r="AG23" s="113">
        <f>回答シート!D67</f>
        <v>0</v>
      </c>
      <c r="AH23" s="114">
        <f>回答シート!H67</f>
        <v>0</v>
      </c>
      <c r="AI23" s="115">
        <f>回答シート!N67</f>
        <v>0</v>
      </c>
    </row>
    <row r="25" spans="2:35">
      <c r="B25" s="96"/>
      <c r="C25" s="257" t="s">
        <v>120</v>
      </c>
      <c r="D25" s="257"/>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row>
    <row r="26" spans="2:35">
      <c r="B26" s="96"/>
      <c r="C26" s="251" t="s">
        <v>105</v>
      </c>
      <c r="D26" s="252"/>
      <c r="E26" s="252"/>
      <c r="F26" s="252"/>
      <c r="G26" s="253"/>
      <c r="H26" s="251" t="s">
        <v>106</v>
      </c>
      <c r="I26" s="252"/>
      <c r="J26" s="252"/>
      <c r="K26" s="252"/>
      <c r="L26" s="253"/>
      <c r="M26" s="251" t="s">
        <v>107</v>
      </c>
      <c r="N26" s="252"/>
      <c r="O26" s="252"/>
      <c r="P26" s="252"/>
      <c r="Q26" s="253"/>
      <c r="R26" s="251" t="s">
        <v>108</v>
      </c>
      <c r="S26" s="252"/>
      <c r="T26" s="252"/>
      <c r="U26" s="252"/>
      <c r="V26" s="253"/>
      <c r="W26" s="251" t="s">
        <v>109</v>
      </c>
      <c r="X26" s="252"/>
      <c r="Y26" s="252"/>
      <c r="Z26" s="252"/>
      <c r="AA26" s="253"/>
      <c r="AB26" s="258" t="s">
        <v>121</v>
      </c>
      <c r="AC26" s="259"/>
      <c r="AD26" s="259"/>
      <c r="AE26" s="259"/>
      <c r="AF26" s="259"/>
      <c r="AG26" s="259"/>
      <c r="AH26" s="259"/>
      <c r="AI26" s="260"/>
    </row>
    <row r="27" spans="2:35">
      <c r="B27" s="100" t="s">
        <v>92</v>
      </c>
      <c r="C27" s="104" t="s">
        <v>111</v>
      </c>
      <c r="D27" s="105" t="s">
        <v>112</v>
      </c>
      <c r="E27" s="105" t="s">
        <v>113</v>
      </c>
      <c r="F27" s="105" t="s">
        <v>114</v>
      </c>
      <c r="G27" s="106" t="s">
        <v>19</v>
      </c>
      <c r="H27" s="104" t="s">
        <v>111</v>
      </c>
      <c r="I27" s="105" t="s">
        <v>112</v>
      </c>
      <c r="J27" s="105" t="s">
        <v>113</v>
      </c>
      <c r="K27" s="105" t="s">
        <v>114</v>
      </c>
      <c r="L27" s="106" t="s">
        <v>19</v>
      </c>
      <c r="M27" s="104" t="s">
        <v>111</v>
      </c>
      <c r="N27" s="105" t="s">
        <v>112</v>
      </c>
      <c r="O27" s="105" t="s">
        <v>113</v>
      </c>
      <c r="P27" s="105" t="s">
        <v>114</v>
      </c>
      <c r="Q27" s="106" t="s">
        <v>19</v>
      </c>
      <c r="R27" s="104" t="s">
        <v>111</v>
      </c>
      <c r="S27" s="105" t="s">
        <v>112</v>
      </c>
      <c r="T27" s="105" t="s">
        <v>113</v>
      </c>
      <c r="U27" s="105" t="s">
        <v>114</v>
      </c>
      <c r="V27" s="106" t="s">
        <v>19</v>
      </c>
      <c r="W27" s="104" t="s">
        <v>111</v>
      </c>
      <c r="X27" s="105" t="s">
        <v>112</v>
      </c>
      <c r="Y27" s="105" t="s">
        <v>113</v>
      </c>
      <c r="Z27" s="105" t="s">
        <v>114</v>
      </c>
      <c r="AA27" s="106" t="s">
        <v>19</v>
      </c>
      <c r="AB27" s="107" t="s">
        <v>111</v>
      </c>
      <c r="AC27" s="108" t="s">
        <v>112</v>
      </c>
      <c r="AD27" s="108" t="s">
        <v>113</v>
      </c>
      <c r="AE27" s="108" t="s">
        <v>114</v>
      </c>
      <c r="AF27" s="109" t="s">
        <v>19</v>
      </c>
      <c r="AG27" s="107" t="s">
        <v>115</v>
      </c>
      <c r="AH27" s="108" t="s">
        <v>116</v>
      </c>
      <c r="AI27" s="109" t="s">
        <v>117</v>
      </c>
    </row>
    <row r="28" spans="2:35">
      <c r="B28" s="94">
        <f>回答シート!$F$20</f>
        <v>0</v>
      </c>
      <c r="C28" s="110">
        <f>回答シート!D72</f>
        <v>0</v>
      </c>
      <c r="D28" s="111">
        <f>回答シート!F72</f>
        <v>0</v>
      </c>
      <c r="E28" s="111">
        <f>回答シート!H72</f>
        <v>0</v>
      </c>
      <c r="F28" s="111">
        <f>回答シート!J72</f>
        <v>0</v>
      </c>
      <c r="G28" s="112">
        <f>回答シート!L72</f>
        <v>0</v>
      </c>
      <c r="H28" s="110">
        <f>回答シート!D73</f>
        <v>0</v>
      </c>
      <c r="I28" s="111">
        <f>回答シート!F73</f>
        <v>0</v>
      </c>
      <c r="J28" s="111">
        <f>回答シート!H73</f>
        <v>0</v>
      </c>
      <c r="K28" s="111">
        <f>回答シート!J73</f>
        <v>0</v>
      </c>
      <c r="L28" s="112">
        <f>回答シート!L73</f>
        <v>0</v>
      </c>
      <c r="M28" s="110">
        <f>回答シート!D74</f>
        <v>0</v>
      </c>
      <c r="N28" s="111">
        <f>回答シート!F74</f>
        <v>0</v>
      </c>
      <c r="O28" s="111">
        <f>回答シート!H74</f>
        <v>0</v>
      </c>
      <c r="P28" s="111">
        <f>回答シート!J74</f>
        <v>0</v>
      </c>
      <c r="Q28" s="112">
        <f>回答シート!L74</f>
        <v>0</v>
      </c>
      <c r="R28" s="110">
        <f>回答シート!D75</f>
        <v>0</v>
      </c>
      <c r="S28" s="111">
        <f>回答シート!F75</f>
        <v>0</v>
      </c>
      <c r="T28" s="111">
        <f>回答シート!H75</f>
        <v>0</v>
      </c>
      <c r="U28" s="111">
        <f>回答シート!J75</f>
        <v>0</v>
      </c>
      <c r="V28" s="112">
        <f>回答シート!L75</f>
        <v>0</v>
      </c>
      <c r="W28" s="110">
        <f>回答シート!D76</f>
        <v>0</v>
      </c>
      <c r="X28" s="111">
        <f>回答シート!F76</f>
        <v>0</v>
      </c>
      <c r="Y28" s="111">
        <f>回答シート!H76</f>
        <v>0</v>
      </c>
      <c r="Z28" s="111">
        <f>回答シート!J76</f>
        <v>0</v>
      </c>
      <c r="AA28" s="112">
        <f>回答シート!L76</f>
        <v>0</v>
      </c>
      <c r="AB28" s="113">
        <f>回答シート!D77</f>
        <v>0</v>
      </c>
      <c r="AC28" s="114">
        <f>回答シート!F77</f>
        <v>0</v>
      </c>
      <c r="AD28" s="114">
        <f>回答シート!H77</f>
        <v>0</v>
      </c>
      <c r="AE28" s="114">
        <f>回答シート!J77</f>
        <v>0</v>
      </c>
      <c r="AF28" s="115">
        <f>回答シート!L77</f>
        <v>0</v>
      </c>
      <c r="AG28" s="113">
        <f>回答シート!D78</f>
        <v>0</v>
      </c>
      <c r="AH28" s="114">
        <f>回答シート!H78</f>
        <v>0</v>
      </c>
      <c r="AI28" s="115">
        <f>回答シート!N78</f>
        <v>0</v>
      </c>
    </row>
    <row r="30" spans="2:35">
      <c r="B30" s="96"/>
      <c r="C30" s="257" t="s">
        <v>122</v>
      </c>
      <c r="D30" s="257"/>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row>
    <row r="31" spans="2:35">
      <c r="B31" s="96"/>
      <c r="C31" s="251" t="s">
        <v>105</v>
      </c>
      <c r="D31" s="252"/>
      <c r="E31" s="252"/>
      <c r="F31" s="252"/>
      <c r="G31" s="253"/>
      <c r="H31" s="251" t="s">
        <v>106</v>
      </c>
      <c r="I31" s="252"/>
      <c r="J31" s="252"/>
      <c r="K31" s="252"/>
      <c r="L31" s="253"/>
      <c r="M31" s="251" t="s">
        <v>107</v>
      </c>
      <c r="N31" s="252"/>
      <c r="O31" s="252"/>
      <c r="P31" s="252"/>
      <c r="Q31" s="253"/>
      <c r="R31" s="251" t="s">
        <v>108</v>
      </c>
      <c r="S31" s="252"/>
      <c r="T31" s="252"/>
      <c r="U31" s="252"/>
      <c r="V31" s="253"/>
      <c r="W31" s="251" t="s">
        <v>109</v>
      </c>
      <c r="X31" s="252"/>
      <c r="Y31" s="252"/>
      <c r="Z31" s="252"/>
      <c r="AA31" s="253"/>
      <c r="AB31" s="246" t="s">
        <v>123</v>
      </c>
      <c r="AC31" s="247"/>
      <c r="AD31" s="247"/>
      <c r="AE31" s="247"/>
      <c r="AF31" s="247"/>
      <c r="AG31" s="247"/>
      <c r="AH31" s="247"/>
      <c r="AI31" s="248"/>
    </row>
    <row r="32" spans="2:35">
      <c r="B32" s="100" t="s">
        <v>92</v>
      </c>
      <c r="C32" s="104" t="s">
        <v>111</v>
      </c>
      <c r="D32" s="105" t="s">
        <v>112</v>
      </c>
      <c r="E32" s="105" t="s">
        <v>113</v>
      </c>
      <c r="F32" s="105" t="s">
        <v>114</v>
      </c>
      <c r="G32" s="106" t="s">
        <v>19</v>
      </c>
      <c r="H32" s="104" t="s">
        <v>111</v>
      </c>
      <c r="I32" s="105" t="s">
        <v>112</v>
      </c>
      <c r="J32" s="105" t="s">
        <v>113</v>
      </c>
      <c r="K32" s="105" t="s">
        <v>114</v>
      </c>
      <c r="L32" s="106" t="s">
        <v>19</v>
      </c>
      <c r="M32" s="104" t="s">
        <v>111</v>
      </c>
      <c r="N32" s="105" t="s">
        <v>112</v>
      </c>
      <c r="O32" s="105" t="s">
        <v>113</v>
      </c>
      <c r="P32" s="105" t="s">
        <v>114</v>
      </c>
      <c r="Q32" s="106" t="s">
        <v>19</v>
      </c>
      <c r="R32" s="104" t="s">
        <v>111</v>
      </c>
      <c r="S32" s="105" t="s">
        <v>112</v>
      </c>
      <c r="T32" s="105" t="s">
        <v>113</v>
      </c>
      <c r="U32" s="105" t="s">
        <v>114</v>
      </c>
      <c r="V32" s="106" t="s">
        <v>19</v>
      </c>
      <c r="W32" s="104" t="s">
        <v>111</v>
      </c>
      <c r="X32" s="105" t="s">
        <v>112</v>
      </c>
      <c r="Y32" s="105" t="s">
        <v>113</v>
      </c>
      <c r="Z32" s="105" t="s">
        <v>114</v>
      </c>
      <c r="AA32" s="106" t="s">
        <v>19</v>
      </c>
      <c r="AB32" s="107" t="s">
        <v>111</v>
      </c>
      <c r="AC32" s="108" t="s">
        <v>112</v>
      </c>
      <c r="AD32" s="108" t="s">
        <v>113</v>
      </c>
      <c r="AE32" s="108" t="s">
        <v>114</v>
      </c>
      <c r="AF32" s="109" t="s">
        <v>19</v>
      </c>
      <c r="AG32" s="107" t="s">
        <v>115</v>
      </c>
      <c r="AH32" s="108" t="s">
        <v>116</v>
      </c>
      <c r="AI32" s="109" t="s">
        <v>117</v>
      </c>
    </row>
    <row r="33" spans="2:35">
      <c r="B33" s="94">
        <f>回答シート!$F$20</f>
        <v>0</v>
      </c>
      <c r="C33" s="110">
        <f>回答シート!D83</f>
        <v>0</v>
      </c>
      <c r="D33" s="111">
        <f>回答シート!F83</f>
        <v>0</v>
      </c>
      <c r="E33" s="111">
        <f>回答シート!H83</f>
        <v>0</v>
      </c>
      <c r="F33" s="111">
        <f>回答シート!J83</f>
        <v>0</v>
      </c>
      <c r="G33" s="112">
        <f>回答シート!L83</f>
        <v>0</v>
      </c>
      <c r="H33" s="110">
        <f>回答シート!D84</f>
        <v>0</v>
      </c>
      <c r="I33" s="111">
        <f>回答シート!F84</f>
        <v>0</v>
      </c>
      <c r="J33" s="111">
        <f>回答シート!H84</f>
        <v>0</v>
      </c>
      <c r="K33" s="111">
        <f>回答シート!J84</f>
        <v>0</v>
      </c>
      <c r="L33" s="112">
        <f>回答シート!L84</f>
        <v>0</v>
      </c>
      <c r="M33" s="110">
        <f>回答シート!D85</f>
        <v>0</v>
      </c>
      <c r="N33" s="111">
        <f>回答シート!F85</f>
        <v>0</v>
      </c>
      <c r="O33" s="111">
        <f>回答シート!H85</f>
        <v>0</v>
      </c>
      <c r="P33" s="111">
        <f>回答シート!J85</f>
        <v>0</v>
      </c>
      <c r="Q33" s="112">
        <f>回答シート!L85</f>
        <v>0</v>
      </c>
      <c r="R33" s="110">
        <f>回答シート!D86</f>
        <v>0</v>
      </c>
      <c r="S33" s="111">
        <f>回答シート!F86</f>
        <v>0</v>
      </c>
      <c r="T33" s="111">
        <f>回答シート!H86</f>
        <v>0</v>
      </c>
      <c r="U33" s="111">
        <f>回答シート!J86</f>
        <v>0</v>
      </c>
      <c r="V33" s="112">
        <f>回答シート!L86</f>
        <v>0</v>
      </c>
      <c r="W33" s="110">
        <f>回答シート!D87</f>
        <v>0</v>
      </c>
      <c r="X33" s="111">
        <f>回答シート!F87</f>
        <v>0</v>
      </c>
      <c r="Y33" s="111">
        <f>回答シート!H87</f>
        <v>0</v>
      </c>
      <c r="Z33" s="111">
        <f>回答シート!J87</f>
        <v>0</v>
      </c>
      <c r="AA33" s="112">
        <f>回答シート!L87</f>
        <v>0</v>
      </c>
      <c r="AB33" s="113">
        <f>回答シート!D88</f>
        <v>0</v>
      </c>
      <c r="AC33" s="114">
        <f>回答シート!F88</f>
        <v>0</v>
      </c>
      <c r="AD33" s="114">
        <f>回答シート!H88</f>
        <v>0</v>
      </c>
      <c r="AE33" s="114">
        <f>回答シート!J88</f>
        <v>0</v>
      </c>
      <c r="AF33" s="115">
        <f>回答シート!L88</f>
        <v>0</v>
      </c>
      <c r="AG33" s="113">
        <f>回答シート!D89</f>
        <v>0</v>
      </c>
      <c r="AH33" s="114">
        <f>回答シート!H89</f>
        <v>0</v>
      </c>
      <c r="AI33" s="115">
        <f>回答シート!N89</f>
        <v>0</v>
      </c>
    </row>
    <row r="35" spans="2:35">
      <c r="B35" s="96"/>
      <c r="C35" s="261" t="s">
        <v>124</v>
      </c>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3"/>
    </row>
    <row r="36" spans="2:35">
      <c r="B36" s="96"/>
      <c r="C36" s="251" t="s">
        <v>105</v>
      </c>
      <c r="D36" s="252"/>
      <c r="E36" s="252"/>
      <c r="F36" s="252"/>
      <c r="G36" s="253"/>
      <c r="H36" s="251" t="s">
        <v>106</v>
      </c>
      <c r="I36" s="252"/>
      <c r="J36" s="252"/>
      <c r="K36" s="252"/>
      <c r="L36" s="253"/>
      <c r="M36" s="251" t="s">
        <v>107</v>
      </c>
      <c r="N36" s="252"/>
      <c r="O36" s="252"/>
      <c r="P36" s="252"/>
      <c r="Q36" s="253"/>
      <c r="R36" s="251" t="s">
        <v>108</v>
      </c>
      <c r="S36" s="252"/>
      <c r="T36" s="252"/>
      <c r="U36" s="252"/>
      <c r="V36" s="253"/>
      <c r="W36" s="251" t="s">
        <v>109</v>
      </c>
      <c r="X36" s="252"/>
      <c r="Y36" s="252"/>
      <c r="Z36" s="252"/>
      <c r="AA36" s="253"/>
      <c r="AB36" s="246" t="s">
        <v>125</v>
      </c>
      <c r="AC36" s="247"/>
      <c r="AD36" s="247"/>
      <c r="AE36" s="247"/>
      <c r="AF36" s="247"/>
      <c r="AG36" s="247"/>
      <c r="AH36" s="247"/>
      <c r="AI36" s="248"/>
    </row>
    <row r="37" spans="2:35">
      <c r="B37" s="100" t="s">
        <v>92</v>
      </c>
      <c r="C37" s="104" t="s">
        <v>111</v>
      </c>
      <c r="D37" s="105" t="s">
        <v>112</v>
      </c>
      <c r="E37" s="105" t="s">
        <v>113</v>
      </c>
      <c r="F37" s="105" t="s">
        <v>114</v>
      </c>
      <c r="G37" s="106" t="s">
        <v>19</v>
      </c>
      <c r="H37" s="104" t="s">
        <v>111</v>
      </c>
      <c r="I37" s="105" t="s">
        <v>112</v>
      </c>
      <c r="J37" s="105" t="s">
        <v>113</v>
      </c>
      <c r="K37" s="105" t="s">
        <v>114</v>
      </c>
      <c r="L37" s="106" t="s">
        <v>19</v>
      </c>
      <c r="M37" s="104" t="s">
        <v>111</v>
      </c>
      <c r="N37" s="105" t="s">
        <v>112</v>
      </c>
      <c r="O37" s="105" t="s">
        <v>113</v>
      </c>
      <c r="P37" s="105" t="s">
        <v>114</v>
      </c>
      <c r="Q37" s="106" t="s">
        <v>19</v>
      </c>
      <c r="R37" s="104" t="s">
        <v>111</v>
      </c>
      <c r="S37" s="105" t="s">
        <v>112</v>
      </c>
      <c r="T37" s="105" t="s">
        <v>113</v>
      </c>
      <c r="U37" s="105" t="s">
        <v>114</v>
      </c>
      <c r="V37" s="106" t="s">
        <v>19</v>
      </c>
      <c r="W37" s="104" t="s">
        <v>111</v>
      </c>
      <c r="X37" s="105" t="s">
        <v>112</v>
      </c>
      <c r="Y37" s="105" t="s">
        <v>113</v>
      </c>
      <c r="Z37" s="105" t="s">
        <v>114</v>
      </c>
      <c r="AA37" s="106" t="s">
        <v>19</v>
      </c>
      <c r="AB37" s="107" t="s">
        <v>111</v>
      </c>
      <c r="AC37" s="108" t="s">
        <v>112</v>
      </c>
      <c r="AD37" s="108" t="s">
        <v>113</v>
      </c>
      <c r="AE37" s="108" t="s">
        <v>114</v>
      </c>
      <c r="AF37" s="109" t="s">
        <v>19</v>
      </c>
      <c r="AG37" s="107" t="s">
        <v>115</v>
      </c>
      <c r="AH37" s="108" t="s">
        <v>116</v>
      </c>
      <c r="AI37" s="109" t="s">
        <v>117</v>
      </c>
    </row>
    <row r="38" spans="2:35">
      <c r="B38" s="94">
        <f>回答シート!$F$20</f>
        <v>0</v>
      </c>
      <c r="C38" s="110">
        <f>回答シート!D94</f>
        <v>0</v>
      </c>
      <c r="D38" s="111">
        <f>回答シート!F94</f>
        <v>0</v>
      </c>
      <c r="E38" s="111">
        <f>回答シート!H94</f>
        <v>0</v>
      </c>
      <c r="F38" s="111">
        <f>回答シート!J94</f>
        <v>0</v>
      </c>
      <c r="G38" s="112">
        <f>回答シート!L94</f>
        <v>0</v>
      </c>
      <c r="H38" s="110">
        <f>回答シート!D95</f>
        <v>0</v>
      </c>
      <c r="I38" s="111">
        <f>回答シート!F95</f>
        <v>0</v>
      </c>
      <c r="J38" s="111">
        <f>回答シート!H95</f>
        <v>0</v>
      </c>
      <c r="K38" s="111">
        <f>回答シート!J95</f>
        <v>0</v>
      </c>
      <c r="L38" s="112">
        <f>回答シート!L95</f>
        <v>0</v>
      </c>
      <c r="M38" s="110">
        <f>回答シート!D96</f>
        <v>0</v>
      </c>
      <c r="N38" s="111">
        <f>回答シート!F96</f>
        <v>0</v>
      </c>
      <c r="O38" s="111">
        <f>回答シート!H96</f>
        <v>0</v>
      </c>
      <c r="P38" s="111">
        <f>回答シート!J96</f>
        <v>0</v>
      </c>
      <c r="Q38" s="112">
        <f>回答シート!L96</f>
        <v>0</v>
      </c>
      <c r="R38" s="110">
        <f>回答シート!D97</f>
        <v>0</v>
      </c>
      <c r="S38" s="111">
        <f>回答シート!F97</f>
        <v>0</v>
      </c>
      <c r="T38" s="111">
        <f>回答シート!H97</f>
        <v>0</v>
      </c>
      <c r="U38" s="111">
        <f>回答シート!J97</f>
        <v>0</v>
      </c>
      <c r="V38" s="112">
        <f>回答シート!L97</f>
        <v>0</v>
      </c>
      <c r="W38" s="110">
        <f>回答シート!D98</f>
        <v>0</v>
      </c>
      <c r="X38" s="111">
        <f>回答シート!F98</f>
        <v>0</v>
      </c>
      <c r="Y38" s="111">
        <f>回答シート!H98</f>
        <v>0</v>
      </c>
      <c r="Z38" s="111">
        <f>回答シート!J98</f>
        <v>0</v>
      </c>
      <c r="AA38" s="112">
        <f>回答シート!L98</f>
        <v>0</v>
      </c>
      <c r="AB38" s="113">
        <f>回答シート!D99</f>
        <v>0</v>
      </c>
      <c r="AC38" s="114">
        <f>回答シート!F99</f>
        <v>0</v>
      </c>
      <c r="AD38" s="114">
        <f>回答シート!H99</f>
        <v>0</v>
      </c>
      <c r="AE38" s="114">
        <f>回答シート!J99</f>
        <v>0</v>
      </c>
      <c r="AF38" s="115">
        <f>回答シート!L99</f>
        <v>0</v>
      </c>
      <c r="AG38" s="113">
        <f>回答シート!D100</f>
        <v>0</v>
      </c>
      <c r="AH38" s="114">
        <f>回答シート!H100</f>
        <v>0</v>
      </c>
      <c r="AI38" s="115">
        <f>回答シート!N100</f>
        <v>0</v>
      </c>
    </row>
    <row r="40" spans="2:35">
      <c r="B40" s="96"/>
      <c r="C40" s="257" t="s">
        <v>126</v>
      </c>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row>
    <row r="41" spans="2:35">
      <c r="B41" s="96"/>
      <c r="C41" s="264" t="s">
        <v>105</v>
      </c>
      <c r="D41" s="265"/>
      <c r="E41" s="265"/>
      <c r="F41" s="265"/>
      <c r="G41" s="266"/>
      <c r="H41" s="264" t="s">
        <v>106</v>
      </c>
      <c r="I41" s="265"/>
      <c r="J41" s="265"/>
      <c r="K41" s="265"/>
      <c r="L41" s="266"/>
      <c r="M41" s="264" t="s">
        <v>107</v>
      </c>
      <c r="N41" s="265"/>
      <c r="O41" s="265"/>
      <c r="P41" s="265"/>
      <c r="Q41" s="266"/>
      <c r="R41" s="264" t="s">
        <v>108</v>
      </c>
      <c r="S41" s="265"/>
      <c r="T41" s="265"/>
      <c r="U41" s="265"/>
      <c r="V41" s="266"/>
      <c r="W41" s="264" t="s">
        <v>109</v>
      </c>
      <c r="X41" s="265"/>
      <c r="Y41" s="265"/>
      <c r="Z41" s="265"/>
      <c r="AA41" s="266"/>
      <c r="AB41" s="246" t="s">
        <v>127</v>
      </c>
      <c r="AC41" s="247"/>
      <c r="AD41" s="247"/>
      <c r="AE41" s="247"/>
      <c r="AF41" s="247"/>
      <c r="AG41" s="247"/>
      <c r="AH41" s="247"/>
      <c r="AI41" s="248"/>
    </row>
    <row r="42" spans="2:35">
      <c r="B42" s="100" t="s">
        <v>92</v>
      </c>
      <c r="C42" s="104" t="s">
        <v>111</v>
      </c>
      <c r="D42" s="105" t="s">
        <v>112</v>
      </c>
      <c r="E42" s="105" t="s">
        <v>113</v>
      </c>
      <c r="F42" s="105" t="s">
        <v>114</v>
      </c>
      <c r="G42" s="106" t="s">
        <v>19</v>
      </c>
      <c r="H42" s="104" t="s">
        <v>111</v>
      </c>
      <c r="I42" s="105" t="s">
        <v>112</v>
      </c>
      <c r="J42" s="105" t="s">
        <v>113</v>
      </c>
      <c r="K42" s="105" t="s">
        <v>114</v>
      </c>
      <c r="L42" s="106" t="s">
        <v>19</v>
      </c>
      <c r="M42" s="104" t="s">
        <v>111</v>
      </c>
      <c r="N42" s="105" t="s">
        <v>112</v>
      </c>
      <c r="O42" s="105" t="s">
        <v>113</v>
      </c>
      <c r="P42" s="105" t="s">
        <v>114</v>
      </c>
      <c r="Q42" s="106" t="s">
        <v>19</v>
      </c>
      <c r="R42" s="104" t="s">
        <v>111</v>
      </c>
      <c r="S42" s="105" t="s">
        <v>112</v>
      </c>
      <c r="T42" s="105" t="s">
        <v>113</v>
      </c>
      <c r="U42" s="105" t="s">
        <v>114</v>
      </c>
      <c r="V42" s="106" t="s">
        <v>19</v>
      </c>
      <c r="W42" s="104" t="s">
        <v>111</v>
      </c>
      <c r="X42" s="105" t="s">
        <v>112</v>
      </c>
      <c r="Y42" s="105" t="s">
        <v>113</v>
      </c>
      <c r="Z42" s="105" t="s">
        <v>114</v>
      </c>
      <c r="AA42" s="106" t="s">
        <v>19</v>
      </c>
      <c r="AB42" s="107" t="s">
        <v>111</v>
      </c>
      <c r="AC42" s="108" t="s">
        <v>112</v>
      </c>
      <c r="AD42" s="108" t="s">
        <v>113</v>
      </c>
      <c r="AE42" s="108" t="s">
        <v>114</v>
      </c>
      <c r="AF42" s="109" t="s">
        <v>19</v>
      </c>
      <c r="AG42" s="107" t="s">
        <v>115</v>
      </c>
      <c r="AH42" s="108" t="s">
        <v>116</v>
      </c>
      <c r="AI42" s="109" t="s">
        <v>117</v>
      </c>
    </row>
    <row r="43" spans="2:35">
      <c r="B43" s="94">
        <f>回答シート!$F$20</f>
        <v>0</v>
      </c>
      <c r="C43" s="110">
        <f>回答シート!D106</f>
        <v>0</v>
      </c>
      <c r="D43" s="111">
        <f>回答シート!F106</f>
        <v>0</v>
      </c>
      <c r="E43" s="111">
        <f>回答シート!H106</f>
        <v>0</v>
      </c>
      <c r="F43" s="111">
        <f>回答シート!J106</f>
        <v>0</v>
      </c>
      <c r="G43" s="112">
        <f>回答シート!L106</f>
        <v>0</v>
      </c>
      <c r="H43" s="110">
        <f>回答シート!D107</f>
        <v>0</v>
      </c>
      <c r="I43" s="111">
        <f>回答シート!F107</f>
        <v>0</v>
      </c>
      <c r="J43" s="111">
        <f>回答シート!H107</f>
        <v>0</v>
      </c>
      <c r="K43" s="111">
        <f>回答シート!J107</f>
        <v>0</v>
      </c>
      <c r="L43" s="112">
        <f>回答シート!L107</f>
        <v>0</v>
      </c>
      <c r="M43" s="110">
        <f>回答シート!D108</f>
        <v>0</v>
      </c>
      <c r="N43" s="111">
        <f>回答シート!F108</f>
        <v>0</v>
      </c>
      <c r="O43" s="111">
        <f>回答シート!H108</f>
        <v>0</v>
      </c>
      <c r="P43" s="111">
        <f>回答シート!J108</f>
        <v>0</v>
      </c>
      <c r="Q43" s="112">
        <f>回答シート!L108</f>
        <v>0</v>
      </c>
      <c r="R43" s="110">
        <f>回答シート!D109</f>
        <v>0</v>
      </c>
      <c r="S43" s="111">
        <f>回答シート!F109</f>
        <v>0</v>
      </c>
      <c r="T43" s="111">
        <f>回答シート!H109</f>
        <v>0</v>
      </c>
      <c r="U43" s="111">
        <f>回答シート!J109</f>
        <v>0</v>
      </c>
      <c r="V43" s="112">
        <f>回答シート!L109</f>
        <v>0</v>
      </c>
      <c r="W43" s="110">
        <f>回答シート!D110</f>
        <v>0</v>
      </c>
      <c r="X43" s="111">
        <f>回答シート!F110</f>
        <v>0</v>
      </c>
      <c r="Y43" s="111">
        <f>回答シート!H110</f>
        <v>0</v>
      </c>
      <c r="Z43" s="111">
        <f>回答シート!J110</f>
        <v>0</v>
      </c>
      <c r="AA43" s="112">
        <f>回答シート!L110</f>
        <v>0</v>
      </c>
      <c r="AB43" s="113">
        <f>回答シート!D111</f>
        <v>0</v>
      </c>
      <c r="AC43" s="114">
        <f>回答シート!F111</f>
        <v>0</v>
      </c>
      <c r="AD43" s="114">
        <f>回答シート!H111</f>
        <v>0</v>
      </c>
      <c r="AE43" s="114">
        <f>回答シート!J111</f>
        <v>0</v>
      </c>
      <c r="AF43" s="115">
        <f>回答シート!L111</f>
        <v>0</v>
      </c>
      <c r="AG43" s="113">
        <f>回答シート!D112</f>
        <v>0</v>
      </c>
      <c r="AH43" s="114">
        <f>回答シート!H112</f>
        <v>0</v>
      </c>
      <c r="AI43" s="115">
        <f>回答シート!N112</f>
        <v>0</v>
      </c>
    </row>
    <row r="44" spans="2:35">
      <c r="C44" s="95"/>
    </row>
    <row r="45" spans="2:35">
      <c r="C45" s="95"/>
    </row>
    <row r="46" spans="2:35">
      <c r="B46" s="116" t="s">
        <v>128</v>
      </c>
      <c r="C46" s="116"/>
    </row>
    <row r="47" spans="2:35">
      <c r="B47" s="116"/>
      <c r="C47" s="269" t="s">
        <v>129</v>
      </c>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269"/>
    </row>
    <row r="48" spans="2:35">
      <c r="B48" s="116"/>
      <c r="C48" s="270" t="s">
        <v>105</v>
      </c>
      <c r="D48" s="270"/>
      <c r="E48" s="270"/>
      <c r="F48" s="270"/>
      <c r="G48" s="270" t="s">
        <v>106</v>
      </c>
      <c r="H48" s="270"/>
      <c r="I48" s="270"/>
      <c r="J48" s="270"/>
      <c r="K48" s="270" t="s">
        <v>107</v>
      </c>
      <c r="L48" s="270"/>
      <c r="M48" s="270"/>
      <c r="N48" s="270"/>
      <c r="O48" s="270" t="s">
        <v>108</v>
      </c>
      <c r="P48" s="270"/>
      <c r="Q48" s="270"/>
      <c r="R48" s="270"/>
      <c r="S48" s="270" t="s">
        <v>109</v>
      </c>
      <c r="T48" s="270"/>
      <c r="U48" s="270"/>
      <c r="V48" s="270"/>
      <c r="W48" s="271" t="s">
        <v>38</v>
      </c>
      <c r="X48" s="271"/>
      <c r="Y48" s="271"/>
      <c r="Z48" s="271"/>
      <c r="AA48" s="271"/>
    </row>
    <row r="49" spans="2:27" ht="13.8" customHeight="1">
      <c r="B49" s="118" t="s">
        <v>92</v>
      </c>
      <c r="C49" s="119" t="s">
        <v>130</v>
      </c>
      <c r="D49" s="120" t="s">
        <v>131</v>
      </c>
      <c r="E49" s="121" t="s">
        <v>132</v>
      </c>
      <c r="F49" s="120" t="s">
        <v>133</v>
      </c>
      <c r="G49" s="119" t="s">
        <v>130</v>
      </c>
      <c r="H49" s="120" t="s">
        <v>131</v>
      </c>
      <c r="I49" s="121" t="s">
        <v>132</v>
      </c>
      <c r="J49" s="120" t="s">
        <v>133</v>
      </c>
      <c r="K49" s="119" t="s">
        <v>130</v>
      </c>
      <c r="L49" s="120" t="s">
        <v>131</v>
      </c>
      <c r="M49" s="121" t="s">
        <v>132</v>
      </c>
      <c r="N49" s="120" t="s">
        <v>133</v>
      </c>
      <c r="O49" s="119" t="s">
        <v>130</v>
      </c>
      <c r="P49" s="120" t="s">
        <v>131</v>
      </c>
      <c r="Q49" s="121" t="s">
        <v>132</v>
      </c>
      <c r="R49" s="120" t="s">
        <v>133</v>
      </c>
      <c r="S49" s="119" t="s">
        <v>130</v>
      </c>
      <c r="T49" s="120" t="s">
        <v>131</v>
      </c>
      <c r="U49" s="121" t="s">
        <v>132</v>
      </c>
      <c r="V49" s="120" t="s">
        <v>133</v>
      </c>
      <c r="W49" s="122" t="s">
        <v>130</v>
      </c>
      <c r="X49" s="123" t="s">
        <v>131</v>
      </c>
      <c r="Y49" s="124" t="s">
        <v>132</v>
      </c>
      <c r="Z49" s="123" t="s">
        <v>133</v>
      </c>
      <c r="AA49" s="123" t="s">
        <v>117</v>
      </c>
    </row>
    <row r="50" spans="2:27">
      <c r="B50" s="94">
        <f>回答シート!$F$20</f>
        <v>0</v>
      </c>
      <c r="C50" s="125">
        <f>回答シート!D118</f>
        <v>0</v>
      </c>
      <c r="D50" s="125">
        <f>回答シート!F118</f>
        <v>0</v>
      </c>
      <c r="E50" s="126">
        <f>回答シート!H118</f>
        <v>0</v>
      </c>
      <c r="F50" s="125">
        <f>回答シート!J118</f>
        <v>0</v>
      </c>
      <c r="G50" s="125">
        <f>回答シート!D119</f>
        <v>0</v>
      </c>
      <c r="H50" s="125">
        <f>回答シート!F119</f>
        <v>0</v>
      </c>
      <c r="I50" s="126">
        <f>回答シート!H119</f>
        <v>0</v>
      </c>
      <c r="J50" s="125">
        <f>回答シート!J119</f>
        <v>0</v>
      </c>
      <c r="K50" s="125">
        <f>回答シート!D120</f>
        <v>0</v>
      </c>
      <c r="L50" s="125">
        <f>回答シート!F120</f>
        <v>0</v>
      </c>
      <c r="M50" s="126">
        <f>回答シート!H120</f>
        <v>0</v>
      </c>
      <c r="N50" s="125">
        <f>回答シート!J120</f>
        <v>0</v>
      </c>
      <c r="O50" s="125">
        <f>回答シート!D121</f>
        <v>0</v>
      </c>
      <c r="P50" s="125">
        <f>回答シート!F121</f>
        <v>0</v>
      </c>
      <c r="Q50" s="126">
        <f>回答シート!H121</f>
        <v>0</v>
      </c>
      <c r="R50" s="125">
        <f>回答シート!J121</f>
        <v>0</v>
      </c>
      <c r="S50" s="125">
        <f>回答シート!D122</f>
        <v>0</v>
      </c>
      <c r="T50" s="125">
        <f>回答シート!F122</f>
        <v>0</v>
      </c>
      <c r="U50" s="126">
        <f>回答シート!H122</f>
        <v>0</v>
      </c>
      <c r="V50" s="125">
        <f>回答シート!J122</f>
        <v>0</v>
      </c>
      <c r="W50" s="125">
        <f>回答シート!D123</f>
        <v>0</v>
      </c>
      <c r="X50" s="125">
        <f>回答シート!F123</f>
        <v>0</v>
      </c>
      <c r="Y50" s="126">
        <f>回答シート!H123</f>
        <v>0</v>
      </c>
      <c r="Z50" s="125">
        <f>回答シート!J123</f>
        <v>0</v>
      </c>
      <c r="AA50" s="125">
        <f>回答シート!L123</f>
        <v>0</v>
      </c>
    </row>
    <row r="51" spans="2:27">
      <c r="C51" s="95"/>
    </row>
    <row r="52" spans="2:27">
      <c r="B52" s="116"/>
      <c r="C52" s="249" t="s">
        <v>129</v>
      </c>
      <c r="D52" s="250"/>
      <c r="E52" s="250"/>
      <c r="F52" s="250"/>
      <c r="G52" s="250"/>
      <c r="H52" s="250"/>
      <c r="I52" s="250"/>
      <c r="J52" s="250"/>
      <c r="K52" s="250"/>
      <c r="L52" s="250"/>
      <c r="M52" s="250"/>
      <c r="N52" s="250"/>
      <c r="O52" s="250"/>
    </row>
    <row r="53" spans="2:27">
      <c r="B53" s="116"/>
      <c r="C53" s="267" t="s">
        <v>105</v>
      </c>
      <c r="D53" s="268"/>
      <c r="E53" s="267" t="s">
        <v>106</v>
      </c>
      <c r="F53" s="268"/>
      <c r="G53" s="267" t="s">
        <v>107</v>
      </c>
      <c r="H53" s="268"/>
      <c r="I53" s="267" t="s">
        <v>108</v>
      </c>
      <c r="J53" s="268"/>
      <c r="K53" s="267" t="s">
        <v>109</v>
      </c>
      <c r="L53" s="268"/>
      <c r="M53" s="246" t="s">
        <v>38</v>
      </c>
      <c r="N53" s="247"/>
      <c r="O53" s="248"/>
    </row>
    <row r="54" spans="2:27" ht="13.8" customHeight="1">
      <c r="B54" s="118" t="s">
        <v>92</v>
      </c>
      <c r="C54" s="120" t="s">
        <v>131</v>
      </c>
      <c r="D54" s="121" t="s">
        <v>132</v>
      </c>
      <c r="E54" s="120" t="s">
        <v>131</v>
      </c>
      <c r="F54" s="121" t="s">
        <v>132</v>
      </c>
      <c r="G54" s="120" t="s">
        <v>131</v>
      </c>
      <c r="H54" s="121" t="s">
        <v>132</v>
      </c>
      <c r="I54" s="120" t="s">
        <v>131</v>
      </c>
      <c r="J54" s="121" t="s">
        <v>132</v>
      </c>
      <c r="K54" s="120" t="s">
        <v>131</v>
      </c>
      <c r="L54" s="121" t="s">
        <v>132</v>
      </c>
      <c r="M54" s="123" t="s">
        <v>131</v>
      </c>
      <c r="N54" s="124" t="s">
        <v>132</v>
      </c>
      <c r="O54" s="123" t="s">
        <v>117</v>
      </c>
    </row>
    <row r="55" spans="2:27">
      <c r="B55" s="94">
        <f>回答シート!$F$20</f>
        <v>0</v>
      </c>
      <c r="C55" s="125">
        <f>回答シート!D127</f>
        <v>0</v>
      </c>
      <c r="D55" s="125">
        <f>回答シート!F127</f>
        <v>0</v>
      </c>
      <c r="E55" s="125">
        <f>回答シート!D128</f>
        <v>0</v>
      </c>
      <c r="F55" s="125">
        <f>回答シート!F128</f>
        <v>0</v>
      </c>
      <c r="G55" s="125">
        <f>回答シート!D129</f>
        <v>0</v>
      </c>
      <c r="H55" s="125">
        <f>回答シート!F129</f>
        <v>0</v>
      </c>
      <c r="I55" s="125">
        <f>回答シート!D130</f>
        <v>0</v>
      </c>
      <c r="J55" s="125">
        <f>回答シート!F130</f>
        <v>0</v>
      </c>
      <c r="K55" s="125">
        <f>回答シート!D131</f>
        <v>0</v>
      </c>
      <c r="L55" s="125">
        <f>回答シート!F131</f>
        <v>0</v>
      </c>
      <c r="M55" s="126">
        <f>回答シート!D132</f>
        <v>0</v>
      </c>
      <c r="N55" s="125">
        <f>回答シート!F132</f>
        <v>0</v>
      </c>
      <c r="O55" s="125">
        <f>回答シート!H132</f>
        <v>0</v>
      </c>
    </row>
    <row r="56" spans="2:27">
      <c r="C56" s="95"/>
    </row>
  </sheetData>
  <sheetProtection algorithmName="SHA-512" hashValue="HOM3Q4OI19WtKADv85VG40IlOTIiQ8xKJCJgNeqzVV1ZeKRu9/BV0SWPghJA7dqSewH1X5UY6ql/wPuLYBJNKQ==" saltValue="B/Cv5QUAWrM++fq5BUd0AQ==" spinCount="100000" sheet="1" objects="1" scenarios="1" selectLockedCells="1"/>
  <mergeCells count="57">
    <mergeCell ref="C47:AA47"/>
    <mergeCell ref="C48:F48"/>
    <mergeCell ref="G48:J48"/>
    <mergeCell ref="K48:N48"/>
    <mergeCell ref="O48:R48"/>
    <mergeCell ref="S48:V48"/>
    <mergeCell ref="W48:AA48"/>
    <mergeCell ref="E53:F53"/>
    <mergeCell ref="C53:D53"/>
    <mergeCell ref="G53:H53"/>
    <mergeCell ref="I53:J53"/>
    <mergeCell ref="K53:L53"/>
    <mergeCell ref="C40:AI40"/>
    <mergeCell ref="C41:G41"/>
    <mergeCell ref="H41:L41"/>
    <mergeCell ref="M41:Q41"/>
    <mergeCell ref="R41:V41"/>
    <mergeCell ref="W41:AA41"/>
    <mergeCell ref="AB41:AI41"/>
    <mergeCell ref="C35:AI35"/>
    <mergeCell ref="C36:G36"/>
    <mergeCell ref="H36:L36"/>
    <mergeCell ref="M36:Q36"/>
    <mergeCell ref="R36:V36"/>
    <mergeCell ref="W36:AA36"/>
    <mergeCell ref="AB36:AI36"/>
    <mergeCell ref="C30:AI30"/>
    <mergeCell ref="C31:G31"/>
    <mergeCell ref="H31:L31"/>
    <mergeCell ref="M31:Q31"/>
    <mergeCell ref="R31:V31"/>
    <mergeCell ref="W31:AA31"/>
    <mergeCell ref="AB31:AI31"/>
    <mergeCell ref="AB21:AI21"/>
    <mergeCell ref="C25:AI25"/>
    <mergeCell ref="C26:G26"/>
    <mergeCell ref="H26:L26"/>
    <mergeCell ref="M26:Q26"/>
    <mergeCell ref="R26:V26"/>
    <mergeCell ref="W26:AA26"/>
    <mergeCell ref="AB26:AI26"/>
    <mergeCell ref="C11:I11"/>
    <mergeCell ref="M53:O53"/>
    <mergeCell ref="C52:O52"/>
    <mergeCell ref="C15:AI15"/>
    <mergeCell ref="C16:G16"/>
    <mergeCell ref="H16:L16"/>
    <mergeCell ref="M16:Q16"/>
    <mergeCell ref="R16:V16"/>
    <mergeCell ref="W16:AA16"/>
    <mergeCell ref="AB16:AI16"/>
    <mergeCell ref="C20:AI20"/>
    <mergeCell ref="C21:G21"/>
    <mergeCell ref="H21:L21"/>
    <mergeCell ref="M21:Q21"/>
    <mergeCell ref="R21:V21"/>
    <mergeCell ref="W21:AA2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E9C42-0726-4672-BDB9-E7116260FD6E}">
  <sheetPr codeName="Sheet3"/>
  <dimension ref="A1:A48"/>
  <sheetViews>
    <sheetView workbookViewId="0">
      <selection activeCell="B15" sqref="B15"/>
    </sheetView>
  </sheetViews>
  <sheetFormatPr defaultRowHeight="13.2"/>
  <cols>
    <col min="1" max="1" width="33.88671875" bestFit="1" customWidth="1"/>
  </cols>
  <sheetData>
    <row r="1" spans="1:1">
      <c r="A1" s="117" t="s">
        <v>180</v>
      </c>
    </row>
    <row r="2" spans="1:1">
      <c r="A2" s="93" t="s">
        <v>86</v>
      </c>
    </row>
    <row r="3" spans="1:1">
      <c r="A3" s="93" t="s">
        <v>134</v>
      </c>
    </row>
    <row r="4" spans="1:1">
      <c r="A4" s="93" t="s">
        <v>135</v>
      </c>
    </row>
    <row r="5" spans="1:1">
      <c r="A5" s="93" t="s">
        <v>136</v>
      </c>
    </row>
    <row r="6" spans="1:1">
      <c r="A6" s="93" t="s">
        <v>137</v>
      </c>
    </row>
    <row r="7" spans="1:1">
      <c r="A7" s="93" t="s">
        <v>138</v>
      </c>
    </row>
    <row r="8" spans="1:1">
      <c r="A8" s="93" t="s">
        <v>139</v>
      </c>
    </row>
    <row r="9" spans="1:1">
      <c r="A9" s="93" t="s">
        <v>140</v>
      </c>
    </row>
    <row r="10" spans="1:1">
      <c r="A10" s="93" t="s">
        <v>141</v>
      </c>
    </row>
    <row r="11" spans="1:1">
      <c r="A11" s="93" t="s">
        <v>142</v>
      </c>
    </row>
    <row r="12" spans="1:1">
      <c r="A12" s="93" t="s">
        <v>143</v>
      </c>
    </row>
    <row r="13" spans="1:1">
      <c r="A13" s="93" t="s">
        <v>144</v>
      </c>
    </row>
    <row r="14" spans="1:1">
      <c r="A14" s="93" t="s">
        <v>145</v>
      </c>
    </row>
    <row r="15" spans="1:1">
      <c r="A15" s="93" t="s">
        <v>146</v>
      </c>
    </row>
    <row r="16" spans="1:1">
      <c r="A16" s="93" t="s">
        <v>147</v>
      </c>
    </row>
    <row r="17" spans="1:1">
      <c r="A17" s="93" t="s">
        <v>148</v>
      </c>
    </row>
    <row r="18" spans="1:1">
      <c r="A18" s="93" t="s">
        <v>149</v>
      </c>
    </row>
    <row r="19" spans="1:1">
      <c r="A19" s="93" t="s">
        <v>150</v>
      </c>
    </row>
    <row r="20" spans="1:1">
      <c r="A20" s="93" t="s">
        <v>151</v>
      </c>
    </row>
    <row r="21" spans="1:1">
      <c r="A21" s="93" t="s">
        <v>152</v>
      </c>
    </row>
    <row r="22" spans="1:1">
      <c r="A22" s="93" t="s">
        <v>153</v>
      </c>
    </row>
    <row r="23" spans="1:1">
      <c r="A23" s="93" t="s">
        <v>154</v>
      </c>
    </row>
    <row r="24" spans="1:1">
      <c r="A24" s="93" t="s">
        <v>155</v>
      </c>
    </row>
    <row r="25" spans="1:1">
      <c r="A25" s="93" t="s">
        <v>156</v>
      </c>
    </row>
    <row r="26" spans="1:1">
      <c r="A26" s="93" t="s">
        <v>157</v>
      </c>
    </row>
    <row r="27" spans="1:1">
      <c r="A27" s="93" t="s">
        <v>158</v>
      </c>
    </row>
    <row r="28" spans="1:1">
      <c r="A28" s="93" t="s">
        <v>159</v>
      </c>
    </row>
    <row r="29" spans="1:1">
      <c r="A29" s="93" t="s">
        <v>160</v>
      </c>
    </row>
    <row r="30" spans="1:1">
      <c r="A30" s="93" t="s">
        <v>161</v>
      </c>
    </row>
    <row r="31" spans="1:1">
      <c r="A31" s="93" t="s">
        <v>162</v>
      </c>
    </row>
    <row r="32" spans="1:1">
      <c r="A32" s="93" t="s">
        <v>163</v>
      </c>
    </row>
    <row r="33" spans="1:1">
      <c r="A33" s="93" t="s">
        <v>164</v>
      </c>
    </row>
    <row r="34" spans="1:1">
      <c r="A34" s="93" t="s">
        <v>165</v>
      </c>
    </row>
    <row r="35" spans="1:1">
      <c r="A35" s="93" t="s">
        <v>166</v>
      </c>
    </row>
    <row r="36" spans="1:1">
      <c r="A36" s="93" t="s">
        <v>167</v>
      </c>
    </row>
    <row r="37" spans="1:1">
      <c r="A37" s="93" t="s">
        <v>168</v>
      </c>
    </row>
    <row r="38" spans="1:1">
      <c r="A38" s="93" t="s">
        <v>169</v>
      </c>
    </row>
    <row r="39" spans="1:1">
      <c r="A39" s="93" t="s">
        <v>170</v>
      </c>
    </row>
    <row r="40" spans="1:1">
      <c r="A40" s="93" t="s">
        <v>171</v>
      </c>
    </row>
    <row r="41" spans="1:1">
      <c r="A41" s="127" t="s">
        <v>172</v>
      </c>
    </row>
    <row r="42" spans="1:1">
      <c r="A42" s="127" t="s">
        <v>173</v>
      </c>
    </row>
    <row r="43" spans="1:1">
      <c r="A43" s="127" t="s">
        <v>174</v>
      </c>
    </row>
    <row r="44" spans="1:1">
      <c r="A44" s="127" t="s">
        <v>175</v>
      </c>
    </row>
    <row r="45" spans="1:1">
      <c r="A45" s="127" t="s">
        <v>176</v>
      </c>
    </row>
    <row r="46" spans="1:1">
      <c r="A46" s="127" t="s">
        <v>177</v>
      </c>
    </row>
    <row r="47" spans="1:1">
      <c r="A47" s="127" t="s">
        <v>178</v>
      </c>
    </row>
    <row r="48" spans="1:1">
      <c r="A48" s="127" t="s">
        <v>179</v>
      </c>
    </row>
  </sheetData>
  <sheetProtection algorithmName="SHA-512" hashValue="D0QyRnqstqdoDMDYGgnubgKzOU6PN1w/rmFsTDg8teANhzMYZC6dF7OW/Mm+4K9FNc0U1cccnnli4NCbGxOW/Q==" saltValue="1dANcAczd2+qTwn3Uyx0IQ=="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回答シート</vt:lpstr>
      <vt:lpstr>【編集不可・非表示】集計</vt:lpstr>
      <vt:lpstr>【編集不可・非表示】都道府県</vt:lpstr>
      <vt:lpstr>回答シート!Print_Area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dc:creator>
  <cp:keywords/>
  <dc:description/>
  <cp:lastModifiedBy>萩原萌夏</cp:lastModifiedBy>
  <cp:revision/>
  <cp:lastPrinted>2025-09-30T02:54:08Z</cp:lastPrinted>
  <dcterms:created xsi:type="dcterms:W3CDTF">2011-06-14T05:32:50Z</dcterms:created>
  <dcterms:modified xsi:type="dcterms:W3CDTF">2025-10-28T02:40:56Z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2022-11-30T00:54:49Z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26430a26-d08b-4a97-8462-ad38adf1db08</vt:lpwstr>
  </property>
  <property fmtid="{D5CDD505-2E9C-101B-9397-08002B2CF9AE}" pid="8" name="MSIP_Label_d899a617-f30e-4fb8-b81c-fb6d0b94ac5b_ContentBits">
    <vt:lpwstr>0</vt:lpwstr>
  </property>
</Properties>
</file>